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activeTab="12"/>
  </bookViews>
  <sheets>
    <sheet name="1_GO" sheetId="1" r:id="rId1"/>
    <sheet name="Süreç Modeli" sheetId="32" r:id="rId2"/>
    <sheet name="MOD_KUR" sheetId="30" r:id="rId3"/>
    <sheet name="21_K_IK" sheetId="2" r:id="rId4"/>
    <sheet name="24_K_YK" sheetId="7" r:id="rId5"/>
    <sheet name="22_K_EK" sheetId="5"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2">MOD_KUR!$B$33</definedName>
    <definedName name="_Toc179712374" localSheetId="2">MOD_KUR!#REF!</definedName>
    <definedName name="_Toc266268040" localSheetId="2">MOD_KUR!$B$30</definedName>
    <definedName name="_xlnm._FilterDatabase" localSheetId="12" hidden="1">'37_P_Ac'!$A$8:$M$8</definedName>
    <definedName name="_xlnm._FilterDatabase" localSheetId="17" hidden="1">Yetkinlik_Egitim!$A$1:$D$299</definedName>
    <definedName name="OLE_LINK1" localSheetId="2">MOD_KUR!$B$25</definedName>
    <definedName name="OLE_LINK10" localSheetId="2">MOD_KUR!$B$121</definedName>
    <definedName name="OLE_LINK4" localSheetId="2">MOD_KUR!#REF!</definedName>
    <definedName name="OLE_LINK5" localSheetId="3">'21_K_IK'!#REF!</definedName>
    <definedName name="OLE_LINK9" localSheetId="2">MOD_KUR!$B$112</definedName>
    <definedName name="_xlnm.Print_Area" localSheetId="0">'1_GO'!$A$1:$C$32</definedName>
    <definedName name="_xlnm.Print_Area" localSheetId="3">'21_K_IK'!$A$1:$D$150</definedName>
    <definedName name="_xlnm.Print_Area" localSheetId="5">'22_K_EK'!$A$1:$D$105</definedName>
    <definedName name="_xlnm.Print_Area" localSheetId="4">'24_K_YK'!$A$1:$C$49</definedName>
    <definedName name="_xlnm.Print_Area" localSheetId="6">'31_P_BO'!$A$1:$C$48</definedName>
    <definedName name="_xlnm.Print_Area" localSheetId="7">'32_P_Gr'!$A$1:$C$41</definedName>
    <definedName name="_xlnm.Print_Area" localSheetId="8">'33_P_Ci'!$A$1:$C$27</definedName>
    <definedName name="_xlnm.Print_Area" localSheetId="9">'34_P_Me'!$A$1:$D$45</definedName>
    <definedName name="_xlnm.Print_Area" localSheetId="10">'35_P_TP'!$A$1:$B$49</definedName>
    <definedName name="_xlnm.Print_Area" localSheetId="11">'36_P_Fr'!$A$1:$B$45</definedName>
    <definedName name="_xlnm.Print_Area" localSheetId="12">'37_P_Ac'!$A$1:$M$59</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2">MOD_KUR!$B$1:$K$125</definedName>
    <definedName name="_xlnm.Print_Area" localSheetId="1">'Süreç Modeli'!$A$1:$I$37</definedName>
    <definedName name="_xlnm.Print_Titles" localSheetId="12">'37_P_Ac'!$1:$8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14"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<sst xmlns="http://schemas.openxmlformats.org/spreadsheetml/2006/main" count="1719" uniqueCount="1155">
  <si>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</si>
  <si>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</si>
  <si>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</si>
  <si>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</si>
  <si>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</si>
  <si>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</si>
  <si>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</si>
  <si>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</si>
  <si>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</si>
  <si>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</si>
  <si>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</si>
  <si>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</si>
  <si>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</si>
  <si>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</si>
  <si>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</si>
  <si>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</si>
  <si>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</si>
  <si>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</si>
  <si>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</si>
  <si>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</si>
  <si>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</si>
  <si>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</si>
  <si>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</si>
  <si>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</si>
  <si>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</si>
  <si>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</si>
  <si>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</si>
  <si>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</si>
  <si>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</si>
  <si>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</si>
  <si>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</si>
  <si>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</si>
  <si>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</si>
  <si>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</si>
  <si>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</si>
  <si>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</si>
  <si>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</si>
  <si>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</si>
  <si>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</si>
  <si>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</si>
  <si>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</si>
  <si>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</si>
  <si>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</si>
  <si>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</si>
  <si>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</si>
  <si>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</si>
  <si>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</si>
  <si>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</si>
  <si>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</si>
  <si>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</si>
  <si>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</si>
  <si>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</si>
  <si>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</si>
  <si>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</si>
  <si>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</si>
  <si>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</si>
  <si>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</si>
  <si>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</si>
  <si>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</si>
  <si>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</si>
  <si>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</si>
  <si>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</si>
  <si>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</si>
  <si>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</si>
  <si>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</si>
  <si>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</si>
  <si>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</si>
  <si>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</si>
  <si>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</si>
  <si>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</si>
  <si>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</si>
  <si>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</si>
  <si>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</si>
  <si>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</si>
  <si>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</si>
  <si>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</si>
  <si>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</si>
  <si>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</si>
  <si>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</si>
  <si>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</si>
  <si>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</si>
  <si>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</si>
  <si>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</si>
  <si>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</si>
  <si>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</si>
  <si>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</si>
  <si>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</si>
  <si>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</si>
  <si>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</si>
  <si>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</si>
  <si>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</si>
  <si>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</si>
  <si>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</si>
  <si>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</si>
  <si>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</si>
  <si>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</si>
  <si>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</si>
  <si>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</si>
  <si>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</si>
  <si>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</si>
  <si>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</si>
  <si>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</si>
  <si>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</si>
  <si>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</si>
  <si>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</si>
  <si>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</si>
  <si>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</si>
  <si>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</si>
  <si>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</si>
  <si>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</si>
  <si>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</si>
  <si>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</si>
  <si>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</si>
  <si>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</si>
  <si>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</si>
  <si>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</si>
  <si>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</si>
  <si>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</si>
  <si>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</si>
  <si>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</si>
  <si>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</si>
  <si>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</si>
  <si>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</si>
  <si>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</si>
  <si>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</si>
  <si>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</si>
  <si>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</si>
  <si>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</si>
  <si>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</si>
  <si>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</si>
  <si>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</si>
  <si>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</si>
  <si>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</si>
  <si>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</si>
  <si>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</si>
  <si>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</si>
  <si>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</si>
  <si>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</si>
  <si>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</si>
  <si>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</si>
  <si>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</si>
  <si>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</si>
  <si>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</si>
  <si>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</si>
  <si>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</si>
  <si>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</si>
  <si>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</si>
  <si>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</si>
  <si>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</si>
  <si>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</si>
  <si>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</si>
  <si>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</si>
  <si>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</si>
  <si>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</si>
  <si>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</si>
  <si>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</si>
  <si>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</si>
  <si>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</si>
  <si>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</si>
  <si>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</si>
  <si>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</si>
  <si>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</si>
  <si>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</si>
  <si>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</si>
  <si>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</si>
  <si>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</si>
  <si>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</si>
  <si>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</si>
  <si>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</si>
  <si>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</si>
  <si>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</si>
  <si>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</si>
  <si>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</si>
  <si>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</si>
  <si>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</si>
  <si>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</si>
  <si>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</si>
  <si>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</si>
  <si>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</si>
  <si>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</si>
  <si>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</si>
  <si>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</si>
  <si>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</si>
  <si>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</si>
  <si>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</si>
  <si>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</si>
  <si>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</si>
  <si>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</si>
  <si>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</si>
  <si>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</si>
  <si>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</si>
  <si>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</si>
  <si>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</si>
  <si>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</si>
  <si>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</si>
  <si>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</si>
  <si>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</si>
  <si>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</si>
  <si>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</si>
  <si>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</si>
  <si>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</si>
  <si>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</si>
  <si>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</si>
  <si>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</si>
  <si>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</si>
  <si>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</si>
  <si>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</si>
  <si>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</si>
  <si>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</si>
  <si>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</si>
  <si>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</si>
  <si>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</si>
  <si>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</si>
  <si>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</si>
  <si>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</si>
  <si>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</si>
  <si>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</si>
  <si>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</si>
  <si>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</si>
  <si>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</si>
  <si>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</si>
  <si>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</si>
  <si>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</si>
  <si>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</si>
  <si>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</si>
  <si>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</si>
  <si>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</si>
  <si>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</si>
  <si>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</si>
  <si>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</si>
  <si>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</si>
  <si>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</si>
  <si>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</si>
  <si>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</si>
  <si>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</si>
  <si>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</si>
  <si>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</si>
  <si>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</si>
  <si>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</si>
  <si>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</si>
  <si>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</si>
  <si>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</si>
  <si>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</si>
  <si>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</si>
  <si>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</si>
  <si>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</si>
  <si>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</si>
  <si>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</si>
  <si>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</si>
  <si>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</si>
  <si>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</si>
  <si>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</si>
  <si>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</si>
  <si>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</si>
  <si>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</si>
  <si>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</si>
  <si>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</si>
  <si>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</si>
  <si>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</si>
  <si>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</si>
  <si>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</si>
  <si>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</si>
  <si>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</si>
  <si>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</si>
  <si>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</si>
  <si>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</si>
  <si>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</si>
  <si>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</si>
  <si>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</si>
  <si>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</si>
  <si>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</si>
  <si>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</si>
  <si>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</si>
  <si>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</si>
  <si>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</si>
  <si>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</si>
  <si>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</si>
  <si>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</si>
  <si>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</si>
  <si>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</si>
  <si>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</si>
  <si>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</si>
  <si>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</si>
  <si>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</si>
  <si>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</si>
  <si>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</si>
  <si>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</si>
  <si>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</si>
  <si>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</si>
  <si>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</si>
  <si>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</si>
  <si>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</si>
  <si>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</si>
  <si>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</si>
  <si>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</si>
  <si>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</si>
  <si>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</si>
  <si>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</si>
  <si>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</si>
  <si>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</si>
  <si>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</si>
  <si>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</si>
  <si>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</si>
  <si>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</si>
  <si>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</si>
  <si>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</si>
  <si>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</si>
  <si>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</si>
  <si>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</si>
  <si>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</si>
  <si>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</si>
  <si>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</si>
  <si>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</si>
  <si>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</si>
  <si>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</si>
  <si>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</si>
  <si>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</si>
  <si>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</si>
  <si>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</si>
  <si>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</si>
  <si>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</si>
  <si>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</si>
  <si>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</si>
  <si>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</si>
  <si>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</si>
  <si>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</si>
  <si>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</si>
  <si>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</si>
  <si>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</si>
  <si>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</si>
  <si>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</si>
  <si>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</si>
  <si>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</si>
  <si>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</si>
  <si>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</si>
  <si>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</si>
  <si>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</si>
  <si>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</si>
  <si>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</si>
  <si>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</si>
  <si>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</si>
  <si>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</si>
  <si>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</si>
  <si>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</si>
  <si>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</si>
  <si>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</si>
  <si>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</si>
  <si>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</si>
  <si>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</si>
  <si>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</si>
  <si>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</si>
  <si>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</si>
  <si>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</si>
  <si>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</si>
  <si>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</si>
  <si>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</si>
  <si>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</si>
  <si>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</si>
  <si>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</si>
  <si>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</si>
  <si>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</si>
  <si>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</si>
  <si>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</si>
  <si>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</si>
  <si>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</si>
  <si>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</si>
  <si>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</si>
  <si>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</si>
  <si>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</si>
  <si>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</si>
  <si>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</si>
  <si>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</si>
  <si>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</si>
  <si>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</si>
  <si>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</si>
  <si>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</si>
  <si>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</si>
  <si>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</si>
  <si>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</si>
  <si>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</si>
  <si>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</si>
  <si>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</si>
  <si>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</si>
  <si>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</si>
  <si>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</si>
  <si>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</si>
  <si>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</si>
  <si>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</si>
  <si>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</si>
  <si>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</si>
  <si>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</si>
  <si>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</si>
  <si>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</si>
  <si>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</si>
  <si>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</si>
  <si>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</si>
  <si>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</si>
  <si>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</si>
  <si>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</si>
  <si>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</si>
  <si>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</si>
  <si>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</si>
  <si>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</si>
  <si>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</si>
  <si>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</si>
  <si>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</si>
  <si>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</si>
  <si>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</si>
  <si>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</si>
  <si>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</si>
  <si>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</si>
  <si>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</si>
  <si>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</si>
  <si>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</si>
  <si>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</si>
  <si>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</si>
  <si>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</si>
  <si>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</si>
  <si>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</si>
  <si>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</si>
  <si>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</si>
  <si>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</si>
  <si>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</si>
  <si>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</si>
  <si>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</si>
  <si>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</si>
  <si>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</si>
  <si>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</si>
  <si>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</si>
  <si>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</si>
  <si>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</si>
  <si>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</si>
  <si>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</si>
  <si>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</si>
  <si>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</si>
  <si>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</si>
  <si>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</si>
  <si>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</si>
  <si>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</si>
  <si>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</si>
  <si>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</si>
  <si>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</si>
  <si>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</si>
  <si>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</si>
  <si>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</si>
  <si>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</si>
  <si>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</si>
  <si>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</si>
  <si>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</si>
  <si>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</si>
  <si>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</si>
  <si>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</si>
  <si>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</si>
  <si>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</si>
  <si>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</si>
  <si>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</si>
  <si>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</si>
  <si>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</si>
  <si>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</si>
  <si>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</si>
  <si>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</si>
  <si>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</si>
  <si>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</si>
  <si>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</si>
  <si>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</si>
  <si>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</si>
  <si>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</si>
  <si>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</si>
  <si>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</si>
  <si>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</si>
  <si>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</si>
  <si>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</si>
  <si>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</si>
  <si>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</si>
  <si>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</si>
  <si>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</si>
  <si>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</si>
  <si>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</si>
  <si>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</si>
  <si>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</si>
  <si>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</si>
  <si>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</si>
  <si>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</si>
  <si>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</si>
  <si>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</si>
  <si>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</si>
  <si>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</si>
  <si>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</si>
  <si>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</si>
  <si>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</si>
  <si>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</si>
  <si>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</si>
  <si>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</si>
  <si>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</si>
  <si>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</si>
  <si>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</si>
  <si>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</si>
  <si>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</si>
  <si>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</si>
  <si>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</si>
  <si>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</si>
  <si>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</si>
  <si>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</si>
  <si>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</si>
  <si>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</si>
  <si>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</si>
  <si>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</si>
  <si>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</si>
  <si>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</si>
  <si>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</si>
  <si>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</si>
  <si>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</si>
  <si>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</si>
  <si>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</si>
  <si>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</si>
  <si>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</si>
  <si>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</si>
  <si>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</si>
  <si>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</si>
  <si>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</si>
  <si>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</si>
  <si>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</si>
  <si>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</si>
  <si>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</si>
  <si>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</si>
  <si>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</si>
  <si>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</si>
  <si>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</si>
  <si>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</si>
  <si>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</si>
  <si>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</si>
  <si>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</si>
  <si>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</si>
  <si>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</si>
  <si>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</si>
  <si>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</si>
  <si>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</si>
  <si>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</si>
  <si>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</si>
  <si>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</si>
  <si>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</si>
  <si>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</si>
  <si>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</si>
  <si>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</si>
  <si>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</si>
  <si>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</si>
  <si>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</si>
  <si>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</si>
  <si>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</si>
  <si>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</si>
  <si>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</si>
  <si>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</si>
  <si>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</si>
  <si>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</si>
  <si>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</si>
  <si>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</si>
  <si>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</si>
  <si>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</si>
  <si>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</si>
  <si>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</si>
  <si>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</si>
  <si>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</si>
  <si>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</si>
  <si>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</si>
  <si>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</si>
  <si>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</si>
  <si>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</si>
  <si>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</si>
  <si>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</si>
  <si>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</si>
  <si>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</si>
  <si>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</si>
  <si>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</si>
  <si>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</si>
  <si>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</si>
  <si>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</si>
  <si>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</si>
  <si>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</si>
  <si>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</si>
  <si>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</si>
  <si>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</si>
  <si>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</si>
  <si>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</si>
  <si>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</si>
  <si>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</si>
  <si>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</si>
  <si>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</si>
  <si>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</si>
  <si>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</si>
  <si>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</si>
  <si>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</si>
  <si>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</si>
  <si>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</si>
  <si>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</si>
  <si>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</si>
  <si>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</si>
  <si>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</si>
  <si>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</si>
  <si>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</si>
  <si>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</si>
  <si>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</si>
  <si>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</si>
  <si>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</si>
  <si>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</si>
  <si>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</si>
  <si>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</si>
  <si>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</si>
  <si>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</si>
  <si>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</si>
  <si>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</si>
  <si>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</si>
  <si>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</si>
  <si>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</si>
  <si>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</si>
  <si>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</si>
  <si>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</si>
  <si>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</si>
  <si>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</si>
  <si>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</si>
  <si>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</si>
  <si>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</si>
  <si>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</si>
  <si>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</si>
  <si>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</si>
  <si>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</si>
  <si>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</si>
  <si>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</si>
  <si>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</si>
  <si>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</si>
  <si>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</si>
  <si>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</si>
  <si>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</si>
  <si>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</si>
  <si>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</si>
  <si>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</si>
  <si>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</si>
  <si>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</si>
  <si>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</si>
  <si>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</si>
  <si>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</si>
  <si>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</si>
  <si>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</si>
  <si>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</si>
  <si>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</si>
  <si>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</si>
  <si>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</si>
  <si>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</si>
  <si>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</si>
  <si>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</si>
  <si>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</si>
  <si>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</si>
  <si>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</si>
  <si>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</si>
  <si>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</si>
  <si>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</si>
  <si>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</si>
  <si>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</si>
  <si>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</si>
  <si>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</si>
  <si>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</si>
  <si>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</si>
  <si>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</si>
  <si>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</si>
  <si>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</si>
  <si>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</si>
  <si>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</si>
  <si>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</si>
  <si>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</si>
  <si>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</si>
  <si>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</si>
  <si>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</si>
  <si>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</si>
  <si>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</si>
  <si>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</si>
  <si>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</si>
  <si>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</si>
  <si>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</si>
  <si>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</si>
  <si>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</si>
  <si>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</si>
  <si>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</si>
  <si>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</si>
  <si>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</si>
  <si>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</si>
  <si>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</si>
  <si>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</si>
  <si>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</si>
  <si>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</si>
  <si>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</si>
  <si>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</si>
  <si>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</si>
  <si>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</si>
  <si>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</si>
  <si>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</si>
  <si>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</si>
  <si>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</si>
  <si>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</si>
  <si>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</si>
  <si>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</si>
  <si>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</si>
  <si>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</si>
  <si>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</si>
  <si>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</si>
  <si>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</si>
  <si>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</si>
  <si>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</si>
  <si>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</si>
  <si>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</si>
  <si>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</si>
  <si>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</si>
  <si>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</si>
  <si>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</si>
  <si>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</si>
  <si>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</si>
  <si>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</si>
  <si>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</si>
  <si>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</si>
  <si>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</si>
  <si>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</si>
  <si>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</si>
  <si>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</si>
  <si>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</si>
  <si>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</si>
  <si>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</si>
  <si>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</si>
  <si>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</si>
  <si>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</si>
  <si>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</si>
  <si>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</si>
  <si>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</si>
  <si>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</si>
  <si>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</si>
  <si>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</si>
  <si>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</si>
  <si>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</si>
  <si>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</si>
  <si>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</si>
  <si>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</si>
  <si>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</si>
  <si>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</si>
  <si>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</si>
  <si>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</si>
  <si>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</si>
  <si>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</si>
  <si>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</si>
  <si>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</si>
  <si>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</si>
  <si>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</si>
  <si>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</si>
  <si>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</si>
  <si>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</si>
  <si>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</si>
  <si>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</si>
  <si>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</si>
  <si>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</si>
  <si>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</si>
  <si>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</si>
  <si>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</si>
  <si>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</si>
  <si>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</si>
  <si>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</si>
  <si>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</si>
  <si>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</si>
  <si>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</si>
  <si>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</si>
  <si>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</si>
  <si>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</si>
  <si>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</si>
  <si>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</si>
  <si>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</si>
  <si>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</si>
  <si>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</si>
  <si>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</si>
  <si>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</si>
  <si>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</si>
  <si>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</si>
  <si>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</si>
  <si>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</si>
  <si>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</si>
  <si>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</si>
  <si>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</si>
  <si>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</si>
  <si>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</si>
  <si>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</si>
  <si>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</si>
  <si>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</si>
  <si>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</si>
  <si>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</si>
  <si>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</si>
  <si>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</si>
  <si>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</si>
  <si>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</si>
  <si>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</si>
  <si>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</si>
  <si>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</si>
  <si>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</si>
  <si>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</si>
  <si>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</si>
  <si>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</si>
  <si>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</si>
  <si>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</si>
  <si>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</si>
  <si>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</si>
  <si>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</si>
  <si>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</si>
  <si>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</si>
  <si>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</si>
  <si>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</si>
  <si>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</si>
  <si>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</si>
  <si>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</si>
  <si>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</si>
  <si>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</si>
  <si>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</si>
  <si>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</si>
  <si>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</si>
  <si>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</si>
  <si>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</si>
  <si>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</si>
  <si>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</si>
  <si>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</si>
  <si>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</si>
  <si>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</si>
  <si>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</si>
  <si>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</si>
  <si>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</si>
  <si>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</si>
  <si>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</si>
  <si>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</si>
  <si>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</si>
  <si>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</si>
  <si>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</si>
  <si>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</si>
  <si>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</si>
  <si>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</si>
  <si>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</si>
  <si>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</si>
  <si>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</si>
  <si>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</si>
  <si>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</si>
  <si>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</si>
  <si>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</si>
  <si>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</si>
  <si>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</si>
  <si>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</si>
  <si>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</si>
  <si>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</si>
  <si>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</si>
  <si>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</si>
  <si>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</si>
  <si>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</si>
  <si>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</si>
  <si>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</si>
  <si>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</si>
  <si>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</si>
  <si>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</si>
  <si>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</si>
  <si>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</si>
  <si>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</si>
  <si>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</si>
  <si>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</si>
  <si>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</si>
  <si>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</si>
  <si>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</si>
  <si>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</si>
  <si>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</si>
  <si>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</si>
  <si>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</si>
  <si>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</si>
  <si>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</si>
  <si>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</si>
  <si>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</si>
  <si>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</si>
  <si>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</si>
  <si>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</si>
  <si>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</si>
  <si>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</si>
  <si>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</si>
  <si>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</si>
  <si>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</si>
  <si>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</si>
  <si>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</si>
  <si>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</si>
  <si>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</si>
  <si>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</si>
  <si>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</si>
  <si>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</si>
  <si>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</si>
  <si>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</si>
  <si>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</si>
  <si>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</si>
  <si>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</si>
  <si>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</si>
  <si>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</si>
  <si>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</si>
  <si>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</si>
  <si>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</si>
  <si>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</si>
  <si>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</si>
  <si>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</si>
  <si>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</si>
  <si>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</si>
  <si>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</si>
  <si>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</si>
  <si>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</si>
  <si>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</si>
  <si>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</si>
  <si>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</si>
  <si>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</si>
  <si>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</si>
  <si>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</si>
  <si>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</si>
  <si>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</si>
  <si>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</si>
  <si>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</si>
  <si>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</si>
  <si>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</si>
  <si>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</si>
  <si>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</si>
  <si>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</si>
  <si>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</si>
  <si>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</si>
  <si>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</si>
  <si>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</si>
  <si>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</si>
  <si>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</si>
  <si>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</si>
  <si>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</si>
  <si>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</si>
  <si>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</si>
  <si>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</si>
  <si>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</si>
  <si>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</si>
  <si>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</si>
  <si>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</si>
  <si>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</si>
  <si>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</si>
  <si>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</si>
  <si>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</si>
  <si>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</si>
  <si>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</si>
  <si>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</si>
  <si>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</si>
  <si>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</si>
  <si>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</si>
  <si>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</si>
  <si>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</si>
  <si>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</si>
  <si>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</si>
  <si>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</si>
  <si>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</si>
  <si>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</si>
  <si>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</si>
  <si>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</si>
  <si>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</si>
  <si>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</si>
  <si>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</si>
  <si>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</si>
  <si>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</si>
  <si>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</si>
  <si>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</si>
  <si>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</si>
  <si>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</si>
  <si>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</si>
  <si>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</si>
  <si>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</si>
  <si>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</si>
  <si>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</si>
  <si>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</si>
  <si>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</si>
  <si>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</si>
  <si>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</si>
  <si>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</si>
  <si>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</si>
  <si>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</si>
  <si>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</si>
  <si>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</si>
  <si>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</si>
  <si>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</si>
  <si>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</si>
  <si>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</si>
  <si>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</si>
  <si>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</si>
  <si>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</si>
  <si>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</si>
  <si>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</si>
  <si>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</si>
  <si>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</si>
  <si>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</si>
  <si>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</si>
  <si>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</si>
  <si>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</si>
  <si>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</si>
  <si>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</si>
  <si>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</si>
  <si>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</si>
  <si>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</si>
  <si>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</si>
  <si>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</si>
  <si>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</si>
  <si>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</si>
  <si>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</si>
  <si>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</si>
  <si>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</si>
  <si>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</si>
  <si>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</si>
  <si>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</si>
  <si>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</si>
  <si>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</si>
  <si>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</si>
  <si>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</si>
  <si>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</si>
  <si>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</si>
  <si>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</si>
  <si>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</si>
  <si>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</si>
  <si>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</si>
  <si>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</si>
  <si>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</si>
  <si>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</si>
  <si>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</si>
  <si>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</si>
  <si>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</si>
  <si>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</si>
  <si>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</si>
  <si>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</si>
  <si>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</si>
  <si>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</si>
  <si>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</si>
  <si>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</si>
  <si>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</si>
  <si>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</si>
  <si>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</si>
  <si>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</si>
  <si>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</si>
  <si>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</si>
  <si>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</si>
  <si>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</si>
  <si>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</si>
  <si>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</si>
  <si>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</si>
  <si>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</si>
  <si>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</si>
  <si>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</si>
  <si>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</si>
  <si>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</si>
  <si>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</si>
  <si>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</si>
  <si>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</si>
  <si>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</si>
  <si>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</si>
  <si>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</si>
  <si>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</si>
  <si>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</si>
  <si>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</si>
  <si>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</si>
  <si>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</si>
  <si>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</si>
  <si>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</si>
  <si>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</si>
  <si>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</si>
  <si>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</si>
  <si>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</si>
  <si>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</si>
  <si>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</si>
  <si>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</si>
  <si>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</si>
  <si>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</si>
  <si>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</si>
  <si>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</si>
  <si>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</si>
  <si>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Tüm Maddeler</t>
  </si>
  <si>
    <t>Tüm maddeler</t>
  </si>
  <si>
    <t>MEOP Kullanım Klavuzu</t>
  </si>
  <si>
    <t>İşlem Yönergesi</t>
  </si>
  <si>
    <t>Görev Bölümü</t>
  </si>
  <si>
    <t>2</t>
  </si>
  <si>
    <t>4</t>
  </si>
  <si>
    <t>6</t>
  </si>
  <si>
    <t>Kurumlara Görüş Sorulması</t>
  </si>
  <si>
    <t>Kurum görüş yazılarının gelmesi</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</si>
  <si>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</si>
  <si>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</si>
  <si>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</si>
  <si>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</si>
  <si>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</si>
  <si>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</si>
  <si>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</si>
  <si>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</si>
  <si>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</si>
  <si>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</si>
  <si>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</si>
  <si>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</si>
  <si>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</si>
  <si>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</si>
  <si>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</si>
  <si>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</si>
  <si>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</si>
  <si>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</si>
  <si>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</si>
  <si>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</si>
  <si>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</si>
  <si>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</si>
  <si>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Defterdar</t>
  </si>
  <si>
    <t>Belediye Başkanlığı Görüşü</t>
  </si>
  <si>
    <t>2886 sayılı Kanun</t>
  </si>
  <si>
    <t>Edinim İşlemleri Bilgi Formu</t>
  </si>
  <si>
    <t>MEOP 2 Ekranı, CBS Ekranı, Takbis Ekranı</t>
  </si>
  <si>
    <t>2820 sayılı Kanun</t>
  </si>
  <si>
    <t>235 sayılı tebliğ</t>
  </si>
  <si>
    <t xml:space="preserve">Bağış Süreci </t>
  </si>
  <si>
    <t>HAZİNEYE BAĞIŞ YOLUYLA TAŞINMAZ İNTİKALİNİN SAĞLANMASI</t>
  </si>
  <si>
    <t>Bağış süreci Görevlisi</t>
  </si>
  <si>
    <t>Bağış talebinin gelmesi</t>
  </si>
  <si>
    <t>Özel Hukuk Tüzel kişilerinde yetkili organların kararı, gerçek kişide medeni hak kullnma ehliyeti, Kamu Kurum ve Kuruluşlarında kanunlarıca yetki verilmesi</t>
  </si>
  <si>
    <t>Bağış talep yazısı</t>
  </si>
  <si>
    <t>3</t>
  </si>
  <si>
    <t>1</t>
  </si>
  <si>
    <t>Belediye Başkanlığı Görüş Sorulması</t>
  </si>
  <si>
    <t>Tapu Müdürlüğü Tapu Kaydı istenmesi</t>
  </si>
  <si>
    <t>Tahsis talep reddi yazısı</t>
  </si>
  <si>
    <t>5</t>
  </si>
  <si>
    <t>Bilgi Formu</t>
  </si>
  <si>
    <t>Tahmin Ed. Bedel Tesp. Formu</t>
  </si>
  <si>
    <t xml:space="preserve">Tapu kayıt örneği </t>
  </si>
  <si>
    <t>İmar durumu</t>
  </si>
  <si>
    <t>Tespit tutanağı</t>
  </si>
  <si>
    <t>Bilgi Notu ve Liste</t>
  </si>
  <si>
    <t>Fotoğraf</t>
  </si>
  <si>
    <t>Google Görüntüsü</t>
  </si>
  <si>
    <t>Taşınmaz Tespit Tutanağı</t>
  </si>
  <si>
    <t>Yer Teslim Alma Tutanağı</t>
  </si>
  <si>
    <t>Kadastro görüş sorulması</t>
  </si>
  <si>
    <t>Çevre ve Şehircilik görüş sorulması</t>
  </si>
  <si>
    <t>Bağış talep reddi yazısı</t>
  </si>
  <si>
    <t>Onay Belgesi</t>
  </si>
  <si>
    <t>Bağış talebinin uygunluğunun kontrolü</t>
  </si>
  <si>
    <t>Bağış Görevlisi</t>
  </si>
  <si>
    <t>Bağış Süreci İletişim Akış Diyagramı</t>
  </si>
  <si>
    <t>Hazırlayan: Yavuz Süleyman OĞUZ</t>
  </si>
  <si>
    <t>Onaylayan: Süleyman ŞENGÜL</t>
  </si>
  <si>
    <t>Bedel Tespit Formu</t>
  </si>
  <si>
    <t>Bağış talebinin reddedilmesi</t>
  </si>
  <si>
    <t>Bağışın Defterdarlıkça uygun görülmesi</t>
  </si>
  <si>
    <t>Tapuda Hazine adına tescil işleminin yapılması</t>
  </si>
  <si>
    <t>Sistem kayıt sorunları</t>
  </si>
  <si>
    <t>EDİNİM ANA SÜRECİ</t>
  </si>
  <si>
    <t>BAĞIŞ İŞLEMLERİ SÜRECİ</t>
  </si>
  <si>
    <t>GERÇEK YADA TÜZEL KİŞİLERDEN BAĞIŞ TALEBİNİN ALINMASI İLE BAŞLAR TAPUDA HAZİNE ADINA TESCİL İŞLEMİNİN YAPILMASI İŞLEMİ İLE BİTER</t>
  </si>
  <si>
    <t>Özel Hukuk Tüzel kişilerinde yetkili organların kararı, gerçek kişide medeni hak kullanma ehliyeti, Kamu Kurum ve Kuruluşlarında Kanunlarıca yetki verilip verilmediği belirlenir.</t>
  </si>
  <si>
    <t>Uygun olmayan bağış talebi reddedilir.</t>
  </si>
  <si>
    <t>Bilgi ve belge isteme yazıları yazılır.</t>
  </si>
  <si>
    <t>Defterdarlık onayı alınır.</t>
  </si>
  <si>
    <t>Gelen bilgi ve belgeler dosyaya bağlanır.</t>
  </si>
  <si>
    <t>Tescil işlemi yapılarak taşınmaz teslim alınır ve MEOP Taşınmaz sistemine kaydedilir.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</si>
</sst>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8"/>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wrapText="1"/>
    </xf>
    <xf numFmtId="0" fontId="1" fillId="0" borderId="0" xfId="0" applyFont="1" applyAlignment="1" applyProtection="1">
      <alignment vertical="center" wrapText="1"/>
      <protection locked="0"/>
    </xf>
    <xf numFmtId="0" fontId="39" fillId="0" borderId="0" xfId="0" applyFont="1" applyAlignment="1">
      <alignment wrapText="1"/>
    </xf>
    <xf numFmtId="0" fontId="39" fillId="0" borderId="1" xfId="0" applyFont="1" applyBorder="1"/>
    <xf numFmtId="0" fontId="39" fillId="0" borderId="1" xfId="0" applyFont="1" applyBorder="1" applyAlignment="1">
      <alignment wrapText="1"/>
    </xf>
    <xf numFmtId="0" fontId="39" fillId="0" borderId="1" xfId="0" applyFont="1" applyBorder="1" applyAlignment="1">
      <alignment horizontal="center" vertical="center" wrapText="1"/>
    </xf>
    <xf numFmtId="49" fontId="42" fillId="0" borderId="1" xfId="0" applyNumberFormat="1" applyFont="1" applyBorder="1" applyProtection="1">
      <protection locked="0"/>
    </xf>
    <xf numFmtId="0" fontId="43" fillId="0" borderId="0" xfId="0" applyFont="1"/>
    <xf numFmtId="0" fontId="42" fillId="2" borderId="1" xfId="0" applyFont="1" applyFill="1" applyBorder="1" applyAlignment="1">
      <alignment horizontal="left"/>
    </xf>
    <xf numFmtId="0" fontId="43" fillId="0" borderId="0" xfId="0" applyFont="1" applyAlignment="1">
      <alignment wrapText="1"/>
    </xf>
    <xf numFmtId="0" fontId="43" fillId="0" borderId="0" xfId="0" applyFont="1" applyAlignment="1">
      <alignment horizontal="lef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455544</xdr:colOff>
      <xdr:row>3</xdr:row>
      <xdr:rowOff>49693</xdr:rowOff>
    </xdr:from>
    <xdr:to>
      <xdr:col>5</xdr:col>
      <xdr:colOff>381001</xdr:colOff>
      <xdr:row>5</xdr:row>
      <xdr:rowOff>115957</xdr:rowOff>
    </xdr:to>
    <xdr:sp macro="" textlink="">
      <xdr:nvSpPr>
        <xdr:cNvPr id="2" name="4 Akış Çizelgesi: Sonlandırıcı"/>
        <xdr:cNvSpPr/>
      </xdr:nvSpPr>
      <xdr:spPr>
        <a:xfrm>
          <a:off x="2517914" y="836541"/>
          <a:ext cx="1300370" cy="49695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Gerçek yada Tüzel kişilerce Bağış talebi</a:t>
          </a:r>
          <a:endParaRPr lang="tr-T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401706</xdr:colOff>
      <xdr:row>5</xdr:row>
      <xdr:rowOff>115957</xdr:rowOff>
    </xdr:from>
    <xdr:to>
      <xdr:col>4</xdr:col>
      <xdr:colOff>418273</xdr:colOff>
      <xdr:row>7</xdr:row>
      <xdr:rowOff>207068</xdr:rowOff>
    </xdr:to>
    <xdr:cxnSp macro="">
      <xdr:nvCxnSpPr>
        <xdr:cNvPr id="72" name="Düz Ok Bağlayıcısı 71"/>
        <xdr:cNvCxnSpPr>
          <a:stCxn id="2" idx="2"/>
          <a:endCxn id="95" idx="0"/>
        </xdr:cNvCxnSpPr>
      </xdr:nvCxnSpPr>
      <xdr:spPr>
        <a:xfrm flipH="1">
          <a:off x="3151532" y="1333500"/>
          <a:ext cx="16567" cy="521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215348</xdr:colOff>
      <xdr:row>9</xdr:row>
      <xdr:rowOff>140808</xdr:rowOff>
    </xdr:from>
    <xdr:to>
      <xdr:col>4</xdr:col>
      <xdr:colOff>301893</xdr:colOff>
      <xdr:row>9</xdr:row>
      <xdr:rowOff>165651</xdr:rowOff>
    </xdr:to>
    <xdr:cxnSp macro="">
      <xdr:nvCxnSpPr>
        <xdr:cNvPr id="244" name="Düz Ok Bağlayıcısı 243"/>
        <xdr:cNvCxnSpPr/>
      </xdr:nvCxnSpPr>
      <xdr:spPr>
        <a:xfrm flipH="1">
          <a:off x="2965174" y="2219743"/>
          <a:ext cx="86545" cy="248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388964</xdr:colOff>
      <xdr:row>10</xdr:row>
      <xdr:rowOff>91111</xdr:rowOff>
    </xdr:from>
    <xdr:to>
      <xdr:col>4</xdr:col>
      <xdr:colOff>401706</xdr:colOff>
      <xdr:row>11</xdr:row>
      <xdr:rowOff>99393</xdr:rowOff>
    </xdr:to>
    <xdr:cxnSp macro="">
      <xdr:nvCxnSpPr>
        <xdr:cNvPr id="250" name="Düz Ok Bağlayıcısı 249"/>
        <xdr:cNvCxnSpPr>
          <a:stCxn id="95" idx="2"/>
          <a:endCxn id="133" idx="0"/>
        </xdr:cNvCxnSpPr>
      </xdr:nvCxnSpPr>
      <xdr:spPr>
        <a:xfrm flipH="1">
          <a:off x="3138790" y="2385394"/>
          <a:ext cx="12742" cy="223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107674</xdr:colOff>
      <xdr:row>6</xdr:row>
      <xdr:rowOff>124237</xdr:rowOff>
    </xdr:from>
    <xdr:to>
      <xdr:col>2</xdr:col>
      <xdr:colOff>604630</xdr:colOff>
      <xdr:row>13</xdr:row>
      <xdr:rowOff>8283</xdr:rowOff>
    </xdr:to>
    <xdr:sp macro="" textlink="">
      <xdr:nvSpPr>
        <xdr:cNvPr id="131" name="7 Akış Çizelgesi: Belge"/>
        <xdr:cNvSpPr/>
      </xdr:nvSpPr>
      <xdr:spPr>
        <a:xfrm>
          <a:off x="107674" y="1664802"/>
          <a:ext cx="1871869" cy="139148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Özel</a:t>
          </a:r>
          <a:r>
            <a:rPr lang="tr-TR" baseline="0"/>
            <a:t> Hukuk Tüzel kişilerinde yetkili organların kararı, gerçek kişide medeni hak kullnma ehliyeti, Kamu Kurum ve Kuruluşlarında kanunlarıca yetki verilmesi</a:t>
          </a:r>
          <a:endParaRPr lang="tr-TR"/>
        </a:p>
      </xdr:txBody>
    </xdr:sp>
    <xdr:clientData/>
  </xdr:twoCellAnchor>
  <xdr:twoCellAnchor>
    <xdr:from>
      <xdr:col>2</xdr:col>
      <xdr:colOff>604630</xdr:colOff>
      <xdr:row>9</xdr:row>
      <xdr:rowOff>41416</xdr:rowOff>
    </xdr:from>
    <xdr:to>
      <xdr:col>3</xdr:col>
      <xdr:colOff>323021</xdr:colOff>
      <xdr:row>9</xdr:row>
      <xdr:rowOff>173934</xdr:rowOff>
    </xdr:to>
    <xdr:cxnSp macro="">
      <xdr:nvCxnSpPr>
        <xdr:cNvPr id="132" name="Düz Ok Bağlayıcısı 131"/>
        <xdr:cNvCxnSpPr>
          <a:stCxn id="131" idx="3"/>
          <a:endCxn id="95" idx="1"/>
        </xdr:cNvCxnSpPr>
      </xdr:nvCxnSpPr>
      <xdr:spPr>
        <a:xfrm flipV="1">
          <a:off x="1979543" y="2228025"/>
          <a:ext cx="405848" cy="132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8280</xdr:colOff>
      <xdr:row>3</xdr:row>
      <xdr:rowOff>33131</xdr:rowOff>
    </xdr:from>
    <xdr:to>
      <xdr:col>2</xdr:col>
      <xdr:colOff>447259</xdr:colOff>
      <xdr:row>6</xdr:row>
      <xdr:rowOff>16567</xdr:rowOff>
    </xdr:to>
    <xdr:sp macro="" textlink="">
      <xdr:nvSpPr>
        <xdr:cNvPr id="90" name="7 Akış Çizelgesi: Belge"/>
        <xdr:cNvSpPr/>
      </xdr:nvSpPr>
      <xdr:spPr>
        <a:xfrm>
          <a:off x="695737" y="819979"/>
          <a:ext cx="1126435"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Bağış talep yazısı</a:t>
          </a:r>
        </a:p>
      </xdr:txBody>
    </xdr:sp>
    <xdr:clientData/>
  </xdr:twoCellAnchor>
  <xdr:twoCellAnchor>
    <xdr:from>
      <xdr:col>2</xdr:col>
      <xdr:colOff>447259</xdr:colOff>
      <xdr:row>4</xdr:row>
      <xdr:rowOff>82825</xdr:rowOff>
    </xdr:from>
    <xdr:to>
      <xdr:col>3</xdr:col>
      <xdr:colOff>455544</xdr:colOff>
      <xdr:row>4</xdr:row>
      <xdr:rowOff>132523</xdr:rowOff>
    </xdr:to>
    <xdr:cxnSp macro="">
      <xdr:nvCxnSpPr>
        <xdr:cNvPr id="93" name="Düz Ok Bağlayıcısı 92"/>
        <xdr:cNvCxnSpPr>
          <a:stCxn id="90" idx="3"/>
          <a:endCxn id="2" idx="1"/>
        </xdr:cNvCxnSpPr>
      </xdr:nvCxnSpPr>
      <xdr:spPr>
        <a:xfrm flipV="1">
          <a:off x="1822172" y="1085021"/>
          <a:ext cx="695742" cy="496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323021</xdr:colOff>
      <xdr:row>7</xdr:row>
      <xdr:rowOff>207068</xdr:rowOff>
    </xdr:from>
    <xdr:to>
      <xdr:col>5</xdr:col>
      <xdr:colOff>480390</xdr:colOff>
      <xdr:row>10</xdr:row>
      <xdr:rowOff>91111</xdr:rowOff>
    </xdr:to>
    <xdr:sp macro="" textlink="">
      <xdr:nvSpPr>
        <xdr:cNvPr id="95" name="1 Akış Çizelgesi: İşlem"/>
        <xdr:cNvSpPr/>
      </xdr:nvSpPr>
      <xdr:spPr>
        <a:xfrm>
          <a:off x="2385391" y="1855307"/>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Bağış talebinin uygunluğunun kontrolü</a:t>
          </a:r>
        </a:p>
      </xdr:txBody>
    </xdr:sp>
    <xdr:clientData/>
  </xdr:twoCellAnchor>
  <xdr:twoCellAnchor>
    <xdr:from>
      <xdr:col>4</xdr:col>
      <xdr:colOff>132521</xdr:colOff>
      <xdr:row>11</xdr:row>
      <xdr:rowOff>99393</xdr:rowOff>
    </xdr:from>
    <xdr:to>
      <xdr:col>4</xdr:col>
      <xdr:colOff>645406</xdr:colOff>
      <xdr:row>12</xdr:row>
      <xdr:rowOff>100698</xdr:rowOff>
    </xdr:to>
    <xdr:sp macro="" textlink="">
      <xdr:nvSpPr>
        <xdr:cNvPr id="133" name="5 Akış Çizelgesi: Karar"/>
        <xdr:cNvSpPr/>
      </xdr:nvSpPr>
      <xdr:spPr>
        <a:xfrm>
          <a:off x="2882347" y="2609023"/>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571499</xdr:colOff>
      <xdr:row>13</xdr:row>
      <xdr:rowOff>43331</xdr:rowOff>
    </xdr:from>
    <xdr:to>
      <xdr:col>3</xdr:col>
      <xdr:colOff>1276</xdr:colOff>
      <xdr:row>14</xdr:row>
      <xdr:rowOff>44627</xdr:rowOff>
    </xdr:to>
    <xdr:sp macro="" textlink="">
      <xdr:nvSpPr>
        <xdr:cNvPr id="134" name="4 Akış Çizelgesi: Sonlandırıcı"/>
        <xdr:cNvSpPr/>
      </xdr:nvSpPr>
      <xdr:spPr>
        <a:xfrm>
          <a:off x="1258956" y="2983657"/>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5</xdr:col>
      <xdr:colOff>536776</xdr:colOff>
      <xdr:row>13</xdr:row>
      <xdr:rowOff>90161</xdr:rowOff>
    </xdr:from>
    <xdr:to>
      <xdr:col>7</xdr:col>
      <xdr:colOff>165651</xdr:colOff>
      <xdr:row>14</xdr:row>
      <xdr:rowOff>91457</xdr:rowOff>
    </xdr:to>
    <xdr:sp macro="" textlink="">
      <xdr:nvSpPr>
        <xdr:cNvPr id="135" name="4 Akış Çizelgesi: Sonlandırıcı"/>
        <xdr:cNvSpPr/>
      </xdr:nvSpPr>
      <xdr:spPr>
        <a:xfrm>
          <a:off x="3974059" y="3030487"/>
          <a:ext cx="10037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2</xdr:col>
      <xdr:colOff>286388</xdr:colOff>
      <xdr:row>11</xdr:row>
      <xdr:rowOff>207719</xdr:rowOff>
    </xdr:from>
    <xdr:to>
      <xdr:col>4</xdr:col>
      <xdr:colOff>132521</xdr:colOff>
      <xdr:row>13</xdr:row>
      <xdr:rowOff>43330</xdr:rowOff>
    </xdr:to>
    <xdr:cxnSp macro="">
      <xdr:nvCxnSpPr>
        <xdr:cNvPr id="136" name="Dirsek Bağlayıcısı 135"/>
        <xdr:cNvCxnSpPr>
          <a:stCxn id="133" idx="1"/>
          <a:endCxn id="134" idx="0"/>
        </xdr:cNvCxnSpPr>
      </xdr:nvCxnSpPr>
      <xdr:spPr>
        <a:xfrm rot="10800000" flipV="1">
          <a:off x="1661301" y="2717349"/>
          <a:ext cx="1221046" cy="26630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645406</xdr:colOff>
      <xdr:row>11</xdr:row>
      <xdr:rowOff>207720</xdr:rowOff>
    </xdr:from>
    <xdr:to>
      <xdr:col>6</xdr:col>
      <xdr:colOff>351214</xdr:colOff>
      <xdr:row>13</xdr:row>
      <xdr:rowOff>90161</xdr:rowOff>
    </xdr:to>
    <xdr:cxnSp macro="">
      <xdr:nvCxnSpPr>
        <xdr:cNvPr id="137" name="Dirsek Bağlayıcısı 136"/>
        <xdr:cNvCxnSpPr>
          <a:stCxn id="133" idx="3"/>
          <a:endCxn id="135" idx="0"/>
        </xdr:cNvCxnSpPr>
      </xdr:nvCxnSpPr>
      <xdr:spPr>
        <a:xfrm>
          <a:off x="3395232" y="2717350"/>
          <a:ext cx="1080721" cy="3131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207064</xdr:colOff>
      <xdr:row>15</xdr:row>
      <xdr:rowOff>41413</xdr:rowOff>
    </xdr:from>
    <xdr:to>
      <xdr:col>3</xdr:col>
      <xdr:colOff>364433</xdr:colOff>
      <xdr:row>17</xdr:row>
      <xdr:rowOff>140805</xdr:rowOff>
    </xdr:to>
    <xdr:sp macro="" textlink="">
      <xdr:nvSpPr>
        <xdr:cNvPr id="160" name="1 Akış Çizelgesi: İşlem"/>
        <xdr:cNvSpPr/>
      </xdr:nvSpPr>
      <xdr:spPr>
        <a:xfrm>
          <a:off x="894521" y="3412435"/>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ve belge isteme yazılarının gönderilmesi</a:t>
          </a:r>
        </a:p>
      </xdr:txBody>
    </xdr:sp>
    <xdr:clientData/>
  </xdr:twoCellAnchor>
  <xdr:twoCellAnchor>
    <xdr:from>
      <xdr:col>2</xdr:col>
      <xdr:colOff>285749</xdr:colOff>
      <xdr:row>14</xdr:row>
      <xdr:rowOff>44627</xdr:rowOff>
    </xdr:from>
    <xdr:to>
      <xdr:col>2</xdr:col>
      <xdr:colOff>286388</xdr:colOff>
      <xdr:row>15</xdr:row>
      <xdr:rowOff>41413</xdr:rowOff>
    </xdr:to>
    <xdr:cxnSp macro="">
      <xdr:nvCxnSpPr>
        <xdr:cNvPr id="162" name="Düz Ok Bağlayıcısı 161"/>
        <xdr:cNvCxnSpPr>
          <a:stCxn id="134" idx="2"/>
          <a:endCxn id="160" idx="0"/>
        </xdr:cNvCxnSpPr>
      </xdr:nvCxnSpPr>
      <xdr:spPr>
        <a:xfrm flipH="1">
          <a:off x="1660662" y="3200301"/>
          <a:ext cx="639" cy="212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629478</xdr:colOff>
      <xdr:row>15</xdr:row>
      <xdr:rowOff>41414</xdr:rowOff>
    </xdr:from>
    <xdr:to>
      <xdr:col>5</xdr:col>
      <xdr:colOff>107673</xdr:colOff>
      <xdr:row>17</xdr:row>
      <xdr:rowOff>132522</xdr:rowOff>
    </xdr:to>
    <xdr:sp macro="" textlink="">
      <xdr:nvSpPr>
        <xdr:cNvPr id="170" name="7 Akış Çizelgesi: Belge"/>
        <xdr:cNvSpPr/>
      </xdr:nvSpPr>
      <xdr:spPr>
        <a:xfrm>
          <a:off x="2691848" y="3412436"/>
          <a:ext cx="853108" cy="52180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Kurum görüş yazıları</a:t>
          </a:r>
        </a:p>
      </xdr:txBody>
    </xdr:sp>
    <xdr:clientData/>
  </xdr:twoCellAnchor>
  <xdr:twoCellAnchor>
    <xdr:from>
      <xdr:col>3</xdr:col>
      <xdr:colOff>364433</xdr:colOff>
      <xdr:row>16</xdr:row>
      <xdr:rowOff>86968</xdr:rowOff>
    </xdr:from>
    <xdr:to>
      <xdr:col>3</xdr:col>
      <xdr:colOff>629478</xdr:colOff>
      <xdr:row>16</xdr:row>
      <xdr:rowOff>91109</xdr:rowOff>
    </xdr:to>
    <xdr:cxnSp macro="">
      <xdr:nvCxnSpPr>
        <xdr:cNvPr id="171" name="Düz Ok Bağlayıcısı 170"/>
        <xdr:cNvCxnSpPr>
          <a:stCxn id="160" idx="3"/>
          <a:endCxn id="170" idx="1"/>
        </xdr:cNvCxnSpPr>
      </xdr:nvCxnSpPr>
      <xdr:spPr>
        <a:xfrm flipV="1">
          <a:off x="2426803" y="3673338"/>
          <a:ext cx="265045"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356152</xdr:colOff>
      <xdr:row>18</xdr:row>
      <xdr:rowOff>82826</xdr:rowOff>
    </xdr:from>
    <xdr:to>
      <xdr:col>3</xdr:col>
      <xdr:colOff>207065</xdr:colOff>
      <xdr:row>20</xdr:row>
      <xdr:rowOff>115957</xdr:rowOff>
    </xdr:to>
    <xdr:sp macro="" textlink="">
      <xdr:nvSpPr>
        <xdr:cNvPr id="173" name="6 Akış Çizelgesi: Önceden Tanımlı İşlem"/>
        <xdr:cNvSpPr/>
      </xdr:nvSpPr>
      <xdr:spPr>
        <a:xfrm>
          <a:off x="1043609" y="4099891"/>
          <a:ext cx="122582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1</xdr:col>
      <xdr:colOff>190500</xdr:colOff>
      <xdr:row>21</xdr:row>
      <xdr:rowOff>91108</xdr:rowOff>
    </xdr:from>
    <xdr:to>
      <xdr:col>3</xdr:col>
      <xdr:colOff>347869</xdr:colOff>
      <xdr:row>23</xdr:row>
      <xdr:rowOff>190500</xdr:rowOff>
    </xdr:to>
    <xdr:sp macro="" textlink="">
      <xdr:nvSpPr>
        <xdr:cNvPr id="174" name="1 Akış Çizelgesi: İşlem"/>
        <xdr:cNvSpPr/>
      </xdr:nvSpPr>
      <xdr:spPr>
        <a:xfrm>
          <a:off x="877957" y="4754217"/>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ve belge isteme yazılarının gelmesi</a:t>
          </a:r>
        </a:p>
      </xdr:txBody>
    </xdr:sp>
    <xdr:clientData/>
  </xdr:twoCellAnchor>
  <xdr:twoCellAnchor>
    <xdr:from>
      <xdr:col>0</xdr:col>
      <xdr:colOff>0</xdr:colOff>
      <xdr:row>21</xdr:row>
      <xdr:rowOff>99390</xdr:rowOff>
    </xdr:from>
    <xdr:to>
      <xdr:col>0</xdr:col>
      <xdr:colOff>670891</xdr:colOff>
      <xdr:row>23</xdr:row>
      <xdr:rowOff>190498</xdr:rowOff>
    </xdr:to>
    <xdr:sp macro="" textlink="">
      <xdr:nvSpPr>
        <xdr:cNvPr id="175" name="7 Akış Çizelgesi: Belge"/>
        <xdr:cNvSpPr/>
      </xdr:nvSpPr>
      <xdr:spPr>
        <a:xfrm>
          <a:off x="0" y="4762499"/>
          <a:ext cx="670891" cy="52180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Kurum görüş yazıları</a:t>
          </a:r>
        </a:p>
      </xdr:txBody>
    </xdr:sp>
    <xdr:clientData/>
  </xdr:twoCellAnchor>
  <xdr:twoCellAnchor>
    <xdr:from>
      <xdr:col>2</xdr:col>
      <xdr:colOff>281609</xdr:colOff>
      <xdr:row>17</xdr:row>
      <xdr:rowOff>140805</xdr:rowOff>
    </xdr:from>
    <xdr:to>
      <xdr:col>2</xdr:col>
      <xdr:colOff>285749</xdr:colOff>
      <xdr:row>18</xdr:row>
      <xdr:rowOff>82826</xdr:rowOff>
    </xdr:to>
    <xdr:cxnSp macro="">
      <xdr:nvCxnSpPr>
        <xdr:cNvPr id="176" name="Düz Ok Bağlayıcısı 175"/>
        <xdr:cNvCxnSpPr>
          <a:stCxn id="160" idx="2"/>
          <a:endCxn id="173" idx="0"/>
        </xdr:cNvCxnSpPr>
      </xdr:nvCxnSpPr>
      <xdr:spPr>
        <a:xfrm flipH="1">
          <a:off x="1656522" y="3942522"/>
          <a:ext cx="4140"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269185</xdr:colOff>
      <xdr:row>20</xdr:row>
      <xdr:rowOff>115957</xdr:rowOff>
    </xdr:from>
    <xdr:to>
      <xdr:col>2</xdr:col>
      <xdr:colOff>281609</xdr:colOff>
      <xdr:row>21</xdr:row>
      <xdr:rowOff>91108</xdr:rowOff>
    </xdr:to>
    <xdr:cxnSp macro="">
      <xdr:nvCxnSpPr>
        <xdr:cNvPr id="180" name="Düz Ok Bağlayıcısı 179"/>
        <xdr:cNvCxnSpPr>
          <a:stCxn id="173" idx="2"/>
          <a:endCxn id="174" idx="0"/>
        </xdr:cNvCxnSpPr>
      </xdr:nvCxnSpPr>
      <xdr:spPr>
        <a:xfrm flipH="1">
          <a:off x="1644098" y="4563718"/>
          <a:ext cx="12424"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670891</xdr:colOff>
      <xdr:row>22</xdr:row>
      <xdr:rowOff>140804</xdr:rowOff>
    </xdr:from>
    <xdr:to>
      <xdr:col>1</xdr:col>
      <xdr:colOff>190500</xdr:colOff>
      <xdr:row>22</xdr:row>
      <xdr:rowOff>144944</xdr:rowOff>
    </xdr:to>
    <xdr:cxnSp macro="">
      <xdr:nvCxnSpPr>
        <xdr:cNvPr id="185" name="Düz Ok Bağlayıcısı 184"/>
        <xdr:cNvCxnSpPr>
          <a:stCxn id="175" idx="3"/>
          <a:endCxn id="174" idx="1"/>
        </xdr:cNvCxnSpPr>
      </xdr:nvCxnSpPr>
      <xdr:spPr>
        <a:xfrm flipV="1">
          <a:off x="670891" y="5019261"/>
          <a:ext cx="207066"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190499</xdr:colOff>
      <xdr:row>24</xdr:row>
      <xdr:rowOff>124239</xdr:rowOff>
    </xdr:from>
    <xdr:to>
      <xdr:col>3</xdr:col>
      <xdr:colOff>347868</xdr:colOff>
      <xdr:row>27</xdr:row>
      <xdr:rowOff>8282</xdr:rowOff>
    </xdr:to>
    <xdr:sp macro="" textlink="">
      <xdr:nvSpPr>
        <xdr:cNvPr id="192" name="1 Akış Çizelgesi: İşlem"/>
        <xdr:cNvSpPr/>
      </xdr:nvSpPr>
      <xdr:spPr>
        <a:xfrm>
          <a:off x="877956" y="5433391"/>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Bağışın Defterdarlıkça uygun görülmesi</a:t>
          </a:r>
        </a:p>
      </xdr:txBody>
    </xdr:sp>
    <xdr:clientData/>
  </xdr:twoCellAnchor>
  <xdr:twoCellAnchor>
    <xdr:from>
      <xdr:col>4</xdr:col>
      <xdr:colOff>33130</xdr:colOff>
      <xdr:row>24</xdr:row>
      <xdr:rowOff>115956</xdr:rowOff>
    </xdr:from>
    <xdr:to>
      <xdr:col>5</xdr:col>
      <xdr:colOff>91108</xdr:colOff>
      <xdr:row>26</xdr:row>
      <xdr:rowOff>207063</xdr:rowOff>
    </xdr:to>
    <xdr:sp macro="" textlink="">
      <xdr:nvSpPr>
        <xdr:cNvPr id="193" name="7 Akış Çizelgesi: Belge"/>
        <xdr:cNvSpPr/>
      </xdr:nvSpPr>
      <xdr:spPr>
        <a:xfrm>
          <a:off x="2782956" y="5425108"/>
          <a:ext cx="745435" cy="52180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belgesi</a:t>
          </a:r>
        </a:p>
      </xdr:txBody>
    </xdr:sp>
    <xdr:clientData/>
  </xdr:twoCellAnchor>
  <xdr:twoCellAnchor>
    <xdr:from>
      <xdr:col>2</xdr:col>
      <xdr:colOff>269184</xdr:colOff>
      <xdr:row>23</xdr:row>
      <xdr:rowOff>190500</xdr:rowOff>
    </xdr:from>
    <xdr:to>
      <xdr:col>2</xdr:col>
      <xdr:colOff>269185</xdr:colOff>
      <xdr:row>24</xdr:row>
      <xdr:rowOff>124239</xdr:rowOff>
    </xdr:to>
    <xdr:cxnSp macro="">
      <xdr:nvCxnSpPr>
        <xdr:cNvPr id="194" name="Düz Ok Bağlayıcısı 193"/>
        <xdr:cNvCxnSpPr>
          <a:stCxn id="174" idx="2"/>
          <a:endCxn id="192" idx="0"/>
        </xdr:cNvCxnSpPr>
      </xdr:nvCxnSpPr>
      <xdr:spPr>
        <a:xfrm flipH="1">
          <a:off x="1644097" y="5284304"/>
          <a:ext cx="1"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347868</xdr:colOff>
      <xdr:row>25</xdr:row>
      <xdr:rowOff>161510</xdr:rowOff>
    </xdr:from>
    <xdr:to>
      <xdr:col>4</xdr:col>
      <xdr:colOff>33130</xdr:colOff>
      <xdr:row>25</xdr:row>
      <xdr:rowOff>173935</xdr:rowOff>
    </xdr:to>
    <xdr:cxnSp macro="">
      <xdr:nvCxnSpPr>
        <xdr:cNvPr id="197" name="Düz Ok Bağlayıcısı 196"/>
        <xdr:cNvCxnSpPr>
          <a:stCxn id="192" idx="3"/>
          <a:endCxn id="193" idx="1"/>
        </xdr:cNvCxnSpPr>
      </xdr:nvCxnSpPr>
      <xdr:spPr>
        <a:xfrm flipV="1">
          <a:off x="2410238" y="5686010"/>
          <a:ext cx="372718"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82827</xdr:colOff>
      <xdr:row>27</xdr:row>
      <xdr:rowOff>157368</xdr:rowOff>
    </xdr:from>
    <xdr:to>
      <xdr:col>3</xdr:col>
      <xdr:colOff>438978</xdr:colOff>
      <xdr:row>30</xdr:row>
      <xdr:rowOff>41412</xdr:rowOff>
    </xdr:to>
    <xdr:sp macro="" textlink="">
      <xdr:nvSpPr>
        <xdr:cNvPr id="200" name="1 Akış Çizelgesi: İşlem"/>
        <xdr:cNvSpPr/>
      </xdr:nvSpPr>
      <xdr:spPr>
        <a:xfrm>
          <a:off x="770284" y="6112564"/>
          <a:ext cx="1731064"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Tapuda Hazine adına tescil işleminin yapılması</a:t>
          </a:r>
        </a:p>
      </xdr:txBody>
    </xdr:sp>
    <xdr:clientData/>
  </xdr:twoCellAnchor>
  <xdr:twoCellAnchor>
    <xdr:from>
      <xdr:col>2</xdr:col>
      <xdr:colOff>260903</xdr:colOff>
      <xdr:row>27</xdr:row>
      <xdr:rowOff>8282</xdr:rowOff>
    </xdr:from>
    <xdr:to>
      <xdr:col>2</xdr:col>
      <xdr:colOff>269184</xdr:colOff>
      <xdr:row>27</xdr:row>
      <xdr:rowOff>157368</xdr:rowOff>
    </xdr:to>
    <xdr:cxnSp macro="">
      <xdr:nvCxnSpPr>
        <xdr:cNvPr id="201" name="Düz Ok Bağlayıcısı 200"/>
        <xdr:cNvCxnSpPr>
          <a:stCxn id="192" idx="2"/>
          <a:endCxn id="200" idx="0"/>
        </xdr:cNvCxnSpPr>
      </xdr:nvCxnSpPr>
      <xdr:spPr>
        <a:xfrm flipH="1">
          <a:off x="1635816" y="5963478"/>
          <a:ext cx="8281"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265043</xdr:colOff>
      <xdr:row>31</xdr:row>
      <xdr:rowOff>74544</xdr:rowOff>
    </xdr:from>
    <xdr:to>
      <xdr:col>3</xdr:col>
      <xdr:colOff>256760</xdr:colOff>
      <xdr:row>32</xdr:row>
      <xdr:rowOff>182217</xdr:rowOff>
    </xdr:to>
    <xdr:sp macro="" textlink="">
      <xdr:nvSpPr>
        <xdr:cNvPr id="212" name="4 Akış Çizelgesi: Sonlandırıcı"/>
        <xdr:cNvSpPr/>
      </xdr:nvSpPr>
      <xdr:spPr>
        <a:xfrm>
          <a:off x="952500" y="6891131"/>
          <a:ext cx="1366630"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twoCellAnchor>
    <xdr:from>
      <xdr:col>2</xdr:col>
      <xdr:colOff>260902</xdr:colOff>
      <xdr:row>30</xdr:row>
      <xdr:rowOff>41412</xdr:rowOff>
    </xdr:from>
    <xdr:to>
      <xdr:col>2</xdr:col>
      <xdr:colOff>260903</xdr:colOff>
      <xdr:row>31</xdr:row>
      <xdr:rowOff>74544</xdr:rowOff>
    </xdr:to>
    <xdr:cxnSp macro="">
      <xdr:nvCxnSpPr>
        <xdr:cNvPr id="213" name="Düz Ok Bağlayıcısı 212"/>
        <xdr:cNvCxnSpPr>
          <a:stCxn id="200" idx="2"/>
          <a:endCxn id="212" idx="0"/>
        </xdr:cNvCxnSpPr>
      </xdr:nvCxnSpPr>
      <xdr:spPr>
        <a:xfrm flipH="1">
          <a:off x="1635815" y="6642651"/>
          <a:ext cx="1" cy="248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15</xdr:row>
      <xdr:rowOff>107673</xdr:rowOff>
    </xdr:from>
    <xdr:to>
      <xdr:col>7</xdr:col>
      <xdr:colOff>339587</xdr:colOff>
      <xdr:row>17</xdr:row>
      <xdr:rowOff>207065</xdr:rowOff>
    </xdr:to>
    <xdr:sp macro="" textlink="">
      <xdr:nvSpPr>
        <xdr:cNvPr id="220" name="1 Akış Çizelgesi: İşlem"/>
        <xdr:cNvSpPr/>
      </xdr:nvSpPr>
      <xdr:spPr>
        <a:xfrm>
          <a:off x="3818284" y="3478695"/>
          <a:ext cx="1333499"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Talebin reddedilmesi</a:t>
          </a:r>
        </a:p>
      </xdr:txBody>
    </xdr:sp>
    <xdr:clientData/>
  </xdr:twoCellAnchor>
  <xdr:twoCellAnchor>
    <xdr:from>
      <xdr:col>7</xdr:col>
      <xdr:colOff>530087</xdr:colOff>
      <xdr:row>15</xdr:row>
      <xdr:rowOff>149086</xdr:rowOff>
    </xdr:from>
    <xdr:to>
      <xdr:col>8</xdr:col>
      <xdr:colOff>554934</xdr:colOff>
      <xdr:row>18</xdr:row>
      <xdr:rowOff>24846</xdr:rowOff>
    </xdr:to>
    <xdr:sp macro="" textlink="">
      <xdr:nvSpPr>
        <xdr:cNvPr id="222" name="7 Akış Çizelgesi: Belge"/>
        <xdr:cNvSpPr/>
      </xdr:nvSpPr>
      <xdr:spPr>
        <a:xfrm>
          <a:off x="5342283" y="3520108"/>
          <a:ext cx="712303" cy="52180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Talep red yazısı</a:t>
          </a:r>
        </a:p>
      </xdr:txBody>
    </xdr:sp>
    <xdr:clientData/>
  </xdr:twoCellAnchor>
  <xdr:twoCellAnchor>
    <xdr:from>
      <xdr:col>7</xdr:col>
      <xdr:colOff>339587</xdr:colOff>
      <xdr:row>16</xdr:row>
      <xdr:rowOff>157369</xdr:rowOff>
    </xdr:from>
    <xdr:to>
      <xdr:col>7</xdr:col>
      <xdr:colOff>530087</xdr:colOff>
      <xdr:row>16</xdr:row>
      <xdr:rowOff>194640</xdr:rowOff>
    </xdr:to>
    <xdr:cxnSp macro="">
      <xdr:nvCxnSpPr>
        <xdr:cNvPr id="224" name="Düz Ok Bağlayıcısı 223"/>
        <xdr:cNvCxnSpPr>
          <a:stCxn id="220" idx="3"/>
          <a:endCxn id="222" idx="1"/>
        </xdr:cNvCxnSpPr>
      </xdr:nvCxnSpPr>
      <xdr:spPr>
        <a:xfrm>
          <a:off x="5151783" y="3743739"/>
          <a:ext cx="190500" cy="37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351214</xdr:colOff>
      <xdr:row>14</xdr:row>
      <xdr:rowOff>91457</xdr:rowOff>
    </xdr:from>
    <xdr:to>
      <xdr:col>6</xdr:col>
      <xdr:colOff>360295</xdr:colOff>
      <xdr:row>15</xdr:row>
      <xdr:rowOff>107673</xdr:rowOff>
    </xdr:to>
    <xdr:cxnSp macro="">
      <xdr:nvCxnSpPr>
        <xdr:cNvPr id="227" name="Düz Ok Bağlayıcısı 226"/>
        <xdr:cNvCxnSpPr>
          <a:stCxn id="135" idx="2"/>
          <a:endCxn id="220" idx="0"/>
        </xdr:cNvCxnSpPr>
      </xdr:nvCxnSpPr>
      <xdr:spPr>
        <a:xfrm>
          <a:off x="4475953" y="3247131"/>
          <a:ext cx="9081" cy="231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372717</xdr:colOff>
      <xdr:row>19</xdr:row>
      <xdr:rowOff>24849</xdr:rowOff>
    </xdr:from>
    <xdr:to>
      <xdr:col>7</xdr:col>
      <xdr:colOff>364434</xdr:colOff>
      <xdr:row>20</xdr:row>
      <xdr:rowOff>132522</xdr:rowOff>
    </xdr:to>
    <xdr:sp macro="" textlink="">
      <xdr:nvSpPr>
        <xdr:cNvPr id="232" name="4 Akış Çizelgesi: Sonlandırıcı"/>
        <xdr:cNvSpPr/>
      </xdr:nvSpPr>
      <xdr:spPr>
        <a:xfrm>
          <a:off x="3810000" y="4257262"/>
          <a:ext cx="1366630"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twoCellAnchor>
    <xdr:from>
      <xdr:col>6</xdr:col>
      <xdr:colOff>360295</xdr:colOff>
      <xdr:row>17</xdr:row>
      <xdr:rowOff>207065</xdr:rowOff>
    </xdr:from>
    <xdr:to>
      <xdr:col>6</xdr:col>
      <xdr:colOff>368576</xdr:colOff>
      <xdr:row>19</xdr:row>
      <xdr:rowOff>24849</xdr:rowOff>
    </xdr:to>
    <xdr:cxnSp macro="">
      <xdr:nvCxnSpPr>
        <xdr:cNvPr id="233" name="Düz Ok Bağlayıcısı 232"/>
        <xdr:cNvCxnSpPr>
          <a:stCxn id="220" idx="2"/>
          <a:endCxn id="232" idx="0"/>
        </xdr:cNvCxnSpPr>
      </xdr:nvCxnSpPr>
      <xdr:spPr>
        <a:xfrm>
          <a:off x="4485034" y="4008782"/>
          <a:ext cx="8281" cy="248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Bağış süreci Görevlisi</a:t>
          </a:r>
          <a:endParaRPr lang="tr-TR"/>
        </a:p>
      </xdr:txBody>
    </xdr:sp>
    <xdr:clientData/>
  </xdr:twoCellAnchor>
  <xdr:twoCellAnchor>
    <xdr:from>
      <xdr:col>2</xdr:col>
      <xdr:colOff>41413</xdr:colOff>
      <xdr:row>16</xdr:row>
      <xdr:rowOff>66260</xdr:rowOff>
    </xdr:from>
    <xdr:to>
      <xdr:col>3</xdr:col>
      <xdr:colOff>521803</xdr:colOff>
      <xdr:row>19</xdr:row>
      <xdr:rowOff>8282</xdr:rowOff>
    </xdr:to>
    <xdr:sp macro="" textlink="">
      <xdr:nvSpPr>
        <xdr:cNvPr id="14" name="2 Akış Çizelgesi: İşlem"/>
        <xdr:cNvSpPr/>
      </xdr:nvSpPr>
      <xdr:spPr>
        <a:xfrm>
          <a:off x="1416326" y="365263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2</xdr:col>
      <xdr:colOff>625337</xdr:colOff>
      <xdr:row>16</xdr:row>
      <xdr:rowOff>66260</xdr:rowOff>
    </xdr:to>
    <xdr:cxnSp macro="">
      <xdr:nvCxnSpPr>
        <xdr:cNvPr id="18" name="7 Düz Ok Bağlayıcısı"/>
        <xdr:cNvCxnSpPr>
          <a:stCxn id="13" idx="2"/>
          <a:endCxn id="14" idx="0"/>
        </xdr:cNvCxnSpPr>
      </xdr:nvCxnSpPr>
      <xdr:spPr>
        <a:xfrm>
          <a:off x="1586120" y="1673086"/>
          <a:ext cx="414130" cy="1979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11</xdr:row>
      <xdr:rowOff>173935</xdr:rowOff>
    </xdr:from>
    <xdr:to>
      <xdr:col>6</xdr:col>
      <xdr:colOff>74543</xdr:colOff>
      <xdr:row>14</xdr:row>
      <xdr:rowOff>115956</xdr:rowOff>
    </xdr:to>
    <xdr:sp macro="" textlink="">
      <xdr:nvSpPr>
        <xdr:cNvPr id="21" name="12 Akış Çizelgesi: İşlem"/>
        <xdr:cNvSpPr/>
      </xdr:nvSpPr>
      <xdr:spPr>
        <a:xfrm>
          <a:off x="3031435" y="268356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211207</xdr:colOff>
      <xdr:row>7</xdr:row>
      <xdr:rowOff>24847</xdr:rowOff>
    </xdr:from>
    <xdr:to>
      <xdr:col>4</xdr:col>
      <xdr:colOff>281609</xdr:colOff>
      <xdr:row>13</xdr:row>
      <xdr:rowOff>37272</xdr:rowOff>
    </xdr:to>
    <xdr:cxnSp macro="">
      <xdr:nvCxnSpPr>
        <xdr:cNvPr id="22" name="14 Düz Ok Bağlayıcısı"/>
        <xdr:cNvCxnSpPr>
          <a:stCxn id="13" idx="2"/>
          <a:endCxn id="21" idx="1"/>
        </xdr:cNvCxnSpPr>
      </xdr:nvCxnSpPr>
      <xdr:spPr>
        <a:xfrm>
          <a:off x="1586120" y="1673086"/>
          <a:ext cx="1445315" cy="13045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74543</xdr:colOff>
      <xdr:row>9</xdr:row>
      <xdr:rowOff>90282</xdr:rowOff>
    </xdr:from>
    <xdr:to>
      <xdr:col>6</xdr:col>
      <xdr:colOff>450574</xdr:colOff>
      <xdr:row>13</xdr:row>
      <xdr:rowOff>37272</xdr:rowOff>
    </xdr:to>
    <xdr:cxnSp macro="">
      <xdr:nvCxnSpPr>
        <xdr:cNvPr id="23" name="16 Düz Ok Bağlayıcısı"/>
        <xdr:cNvCxnSpPr>
          <a:stCxn id="21" idx="3"/>
          <a:endCxn id="16" idx="1"/>
        </xdr:cNvCxnSpPr>
      </xdr:nvCxnSpPr>
      <xdr:spPr>
        <a:xfrm flipV="1">
          <a:off x="4199282" y="2169217"/>
          <a:ext cx="376031" cy="8083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488674</xdr:colOff>
      <xdr:row>16</xdr:row>
      <xdr:rowOff>41413</xdr:rowOff>
    </xdr:from>
    <xdr:to>
      <xdr:col>8</xdr:col>
      <xdr:colOff>281608</xdr:colOff>
      <xdr:row>18</xdr:row>
      <xdr:rowOff>198783</xdr:rowOff>
    </xdr:to>
    <xdr:sp macro="" textlink="">
      <xdr:nvSpPr>
        <xdr:cNvPr id="24" name="2 Akış Çizelgesi: İşlem"/>
        <xdr:cNvSpPr/>
      </xdr:nvSpPr>
      <xdr:spPr>
        <a:xfrm>
          <a:off x="4613413" y="362778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7</xdr:col>
      <xdr:colOff>347041</xdr:colOff>
      <xdr:row>10</xdr:row>
      <xdr:rowOff>168966</xdr:rowOff>
    </xdr:from>
    <xdr:to>
      <xdr:col>7</xdr:col>
      <xdr:colOff>385141</xdr:colOff>
      <xdr:row>16</xdr:row>
      <xdr:rowOff>41413</xdr:rowOff>
    </xdr:to>
    <xdr:cxnSp macro="">
      <xdr:nvCxnSpPr>
        <xdr:cNvPr id="25" name="9 Düz Ok Bağlayıcısı"/>
        <xdr:cNvCxnSpPr>
          <a:stCxn id="24" idx="0"/>
          <a:endCxn id="16" idx="2"/>
        </xdr:cNvCxnSpPr>
      </xdr:nvCxnSpPr>
      <xdr:spPr>
        <a:xfrm flipH="1" flipV="1">
          <a:off x="5159237" y="2463249"/>
          <a:ext cx="38100" cy="116453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1146</v>
      </c>
    </row>
    <row r="5" spans="1:256">
      <c r="A5" s="53" t="s">
        <v>776</v>
      </c>
      <c r="B5" s="37" t="s">
        <v>440</v>
      </c>
      <c r="C5" s="42" t="s">
        <v>1147</v>
      </c>
    </row>
    <row r="6" spans="1:256" ht="38.25">
      <c r="A6" s="53" t="s">
        <v>777</v>
      </c>
      <c r="B6" s="37" t="s">
        <v>772</v>
      </c>
      <c r="C6" s="44" t="s">
        <v>1148</v>
      </c>
    </row>
    <row r="7" spans="1:256" ht="25.5">
      <c r="A7" s="53" t="s">
        <v>778</v>
      </c>
      <c r="B7" s="37" t="s">
        <v>773</v>
      </c>
      <c r="C7" s="44" t="s">
        <v>1111</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IF('32_P_Gr'!B10&lt;&gt;"",1,0)</f>
        <v>1</v>
      </c>
      <c r="B19" s="60" t="s">
        <v>797</v>
      </c>
      <c r="C19" s="51"/>
      <c r="D19" s="48"/>
    </row>
    <row r="20" spans="1:4">
      <c r="A20" s="50">
        <f>IF('33_P_Ci'!B12&lt;&gt;"",1,0)</f>
        <v>1</v>
      </c>
      <c r="B20" s="60" t="s">
        <v>798</v>
      </c>
      <c r="C20" s="51"/>
      <c r="D20" s="48"/>
    </row>
    <row r="21" spans="1:4">
      <c r="A21" s="50" t="e">
        <f>IF(AND('34_P_Me'!B9&lt;&gt;"",'34_P_Me'!#REF!&lt;&gt;""),1,0)</f>
        <v>#REF!</v>
      </c>
      <c r="B21" s="60" t="s">
        <v>799</v>
      </c>
      <c r="C21" s="51"/>
      <c r="D21" s="48"/>
    </row>
    <row r="22" spans="1:4">
      <c r="A22" s="50">
        <f>IF('35_P_TP'!B9&lt;&gt;"",1,0)</f>
        <v>1</v>
      </c>
      <c r="B22" s="60" t="s">
        <v>1040</v>
      </c>
      <c r="C22" s="51"/>
      <c r="D22" s="48"/>
    </row>
    <row r="23" spans="1:4">
      <c r="A23" s="50" t="e">
        <f>IF('36_P_Fr'!#REF!&lt;&gt;"",1,0)</f>
        <v>#REF!</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9" sqref="B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9" t="str">
        <f>IF('1_GO'!C3="","",'1_GO'!C3)</f>
        <v>MİLLİ EMLAK SÜREÇ GRUBU</v>
      </c>
      <c r="C1" s="150"/>
      <c r="D1" s="35" t="s">
        <v>808</v>
      </c>
    </row>
    <row r="2" spans="1:4">
      <c r="A2" s="1" t="s">
        <v>786</v>
      </c>
      <c r="B2" s="151" t="str">
        <f>IF('1_GO'!C4="","",'1_GO'!C4)</f>
        <v>EDİNİM ANA SÜRECİ</v>
      </c>
      <c r="C2" s="152"/>
    </row>
    <row r="3" spans="1:4">
      <c r="A3" s="1" t="s">
        <v>785</v>
      </c>
      <c r="B3" s="153" t="str">
        <f>IF('1_GO'!C5="","",'1_GO'!C5)</f>
        <v>BAĞIŞ İŞLEMLERİ SÜRECİ</v>
      </c>
      <c r="C3" s="15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1108</v>
      </c>
      <c r="C9" s="12" t="s">
        <v>1071</v>
      </c>
    </row>
    <row r="10" spans="1:4">
      <c r="A10" s="12">
        <v>2</v>
      </c>
      <c r="B10" s="36" t="s">
        <v>1109</v>
      </c>
      <c r="C10" s="12" t="s">
        <v>1072</v>
      </c>
    </row>
    <row r="11" spans="1:4">
      <c r="A11" s="12">
        <v>3</v>
      </c>
      <c r="B11" s="36" t="s">
        <v>1105</v>
      </c>
      <c r="C11" s="12" t="s">
        <v>1072</v>
      </c>
    </row>
  </sheetData>
  <sheetProtection selectLockedCells="1"/>
  <mergeCells count="3">
    <mergeCell ref="B1:C1"/>
    <mergeCell ref="B2:C2"/>
    <mergeCell ref="B3:C3"/>
  </mergeCells>
  <phoneticPr fontId="35" type="noConversion"/>
  <conditionalFormatting sqref="B1:C3">
    <cfRule type="containsBlanks" dxfId="17" priority="2">
      <formula>LEN(TRIM(B1))=0</formula>
    </cfRule>
  </conditionalFormatting>
  <conditionalFormatting sqref="A9:B9 A10:C65532">
    <cfRule type="containsBlanks" dxfId="16"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BAĞIŞ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BAĞIŞ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1141</v>
      </c>
    </row>
    <row r="10" spans="1:3">
      <c r="A10" s="12">
        <v>2</v>
      </c>
      <c r="B10" s="12" t="s">
        <v>1106</v>
      </c>
    </row>
  </sheetData>
  <sheetProtection selectLockedCells="1"/>
  <phoneticPr fontId="35" type="noConversion"/>
  <conditionalFormatting sqref="B1:B3">
    <cfRule type="containsBlanks" dxfId="13" priority="2">
      <formula>LEN(TRIM(B1))=0</formula>
    </cfRule>
  </conditionalFormatting>
  <conditionalFormatting sqref="A9:B65532">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18"/>
  <sheetViews>
    <sheetView tabSelected="1"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21" sqref="C21"/>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5" t="str">
        <f>IF('1_GO'!C3="","",'1_GO'!C3)</f>
        <v>MİLLİ EMLAK SÜREÇ GRUBU</v>
      </c>
      <c r="C1" s="155"/>
      <c r="D1" s="155"/>
      <c r="E1" s="35" t="s">
        <v>808</v>
      </c>
      <c r="F1" s="14"/>
      <c r="G1" s="14"/>
      <c r="H1" s="14"/>
      <c r="I1" s="14"/>
      <c r="J1" s="14"/>
      <c r="K1" s="14"/>
      <c r="L1" s="14"/>
      <c r="M1" s="14"/>
    </row>
    <row r="2" spans="1:13">
      <c r="A2" s="1" t="s">
        <v>786</v>
      </c>
      <c r="B2" s="156" t="str">
        <f>IF('1_GO'!C4="","",'1_GO'!C4)</f>
        <v>EDİNİM ANA SÜRECİ</v>
      </c>
      <c r="C2" s="156"/>
      <c r="D2" s="156"/>
      <c r="E2" s="14"/>
      <c r="F2" s="14"/>
      <c r="G2" s="14"/>
      <c r="H2" s="14"/>
      <c r="I2" s="14"/>
      <c r="J2" s="14"/>
      <c r="K2" s="14"/>
      <c r="L2" s="14"/>
      <c r="M2" s="14"/>
    </row>
    <row r="3" spans="1:13">
      <c r="A3" s="1" t="s">
        <v>785</v>
      </c>
      <c r="B3" s="157" t="str">
        <f>IF('1_GO'!C5="","",'1_GO'!C5)</f>
        <v>BAĞIŞ İŞLEMLERİ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30">
        <v>1</v>
      </c>
      <c r="B9" s="118" t="s">
        <v>1136</v>
      </c>
      <c r="C9" s="118" t="s">
        <v>1149</v>
      </c>
      <c r="D9" s="30" t="s">
        <v>1081</v>
      </c>
      <c r="E9" s="30" t="s">
        <v>1137</v>
      </c>
      <c r="F9" s="30" t="s">
        <v>1062</v>
      </c>
      <c r="G9" s="30" t="s">
        <v>1082</v>
      </c>
      <c r="H9" s="30" t="s">
        <v>1062</v>
      </c>
      <c r="I9" s="106" t="s">
        <v>1083</v>
      </c>
      <c r="J9" s="30" t="s">
        <v>1107</v>
      </c>
      <c r="K9" s="21" t="s">
        <v>1084</v>
      </c>
      <c r="L9" s="22" t="s">
        <v>1085</v>
      </c>
      <c r="M9" s="108" t="s">
        <v>820</v>
      </c>
    </row>
    <row r="10" spans="1:13" ht="86.25" customHeight="1">
      <c r="A10" s="30">
        <v>2</v>
      </c>
      <c r="B10" s="118" t="s">
        <v>1142</v>
      </c>
      <c r="C10" s="118" t="s">
        <v>1150</v>
      </c>
      <c r="D10" s="30" t="s">
        <v>1081</v>
      </c>
      <c r="E10" s="30" t="s">
        <v>1137</v>
      </c>
      <c r="F10" s="30" t="s">
        <v>1062</v>
      </c>
      <c r="G10" s="30" t="s">
        <v>1082</v>
      </c>
      <c r="H10" s="30" t="s">
        <v>1062</v>
      </c>
      <c r="I10" s="106" t="s">
        <v>1083</v>
      </c>
      <c r="J10" s="30" t="s">
        <v>1107</v>
      </c>
      <c r="K10" s="21" t="s">
        <v>1084</v>
      </c>
      <c r="L10" s="22" t="s">
        <v>1085</v>
      </c>
      <c r="M10" s="108" t="s">
        <v>820</v>
      </c>
    </row>
    <row r="11" spans="1:13" ht="110.25" customHeight="1">
      <c r="A11" s="30">
        <v>3</v>
      </c>
      <c r="B11" s="119" t="s">
        <v>1079</v>
      </c>
      <c r="C11" s="120" t="s">
        <v>1151</v>
      </c>
      <c r="D11" s="30" t="s">
        <v>1081</v>
      </c>
      <c r="E11" s="30" t="s">
        <v>1137</v>
      </c>
      <c r="F11" s="30" t="s">
        <v>1062</v>
      </c>
      <c r="G11" s="30" t="s">
        <v>1082</v>
      </c>
      <c r="H11" s="30" t="s">
        <v>1062</v>
      </c>
      <c r="I11" s="106" t="s">
        <v>1083</v>
      </c>
      <c r="J11" s="30" t="s">
        <v>1107</v>
      </c>
      <c r="K11" s="21" t="s">
        <v>1084</v>
      </c>
      <c r="L11" s="22" t="s">
        <v>1085</v>
      </c>
      <c r="M11" s="108" t="s">
        <v>820</v>
      </c>
    </row>
    <row r="12" spans="1:13" ht="96" customHeight="1">
      <c r="A12" s="30">
        <v>4</v>
      </c>
      <c r="B12" s="119" t="s">
        <v>1080</v>
      </c>
      <c r="C12" s="120" t="s">
        <v>1153</v>
      </c>
      <c r="D12" s="30" t="s">
        <v>1081</v>
      </c>
      <c r="E12" s="30" t="s">
        <v>1137</v>
      </c>
      <c r="F12" s="30" t="s">
        <v>1062</v>
      </c>
      <c r="G12" s="30" t="s">
        <v>1082</v>
      </c>
      <c r="H12" s="30" t="s">
        <v>1062</v>
      </c>
      <c r="I12" s="106" t="s">
        <v>1083</v>
      </c>
      <c r="J12" s="30" t="s">
        <v>1107</v>
      </c>
      <c r="K12" s="21" t="s">
        <v>1084</v>
      </c>
      <c r="L12" s="22" t="s">
        <v>1085</v>
      </c>
      <c r="M12" s="108" t="s">
        <v>820</v>
      </c>
    </row>
    <row r="13" spans="1:13" ht="90" customHeight="1">
      <c r="A13" s="30">
        <v>5</v>
      </c>
      <c r="B13" s="120" t="s">
        <v>1143</v>
      </c>
      <c r="C13" s="120" t="s">
        <v>1152</v>
      </c>
      <c r="D13" s="30" t="s">
        <v>1081</v>
      </c>
      <c r="E13" s="30" t="s">
        <v>1137</v>
      </c>
      <c r="F13" s="30" t="s">
        <v>1062</v>
      </c>
      <c r="G13" s="30" t="s">
        <v>1082</v>
      </c>
      <c r="H13" s="30" t="s">
        <v>1062</v>
      </c>
      <c r="I13" s="106" t="s">
        <v>1083</v>
      </c>
      <c r="J13" s="30" t="s">
        <v>1107</v>
      </c>
      <c r="K13" s="21" t="s">
        <v>1084</v>
      </c>
      <c r="L13" s="22" t="s">
        <v>1085</v>
      </c>
      <c r="M13" s="108" t="s">
        <v>820</v>
      </c>
    </row>
    <row r="14" spans="1:13" ht="104.25" customHeight="1" thickBot="1">
      <c r="A14" s="30">
        <v>6</v>
      </c>
      <c r="B14" s="121" t="s">
        <v>1144</v>
      </c>
      <c r="C14" s="30" t="s">
        <v>1154</v>
      </c>
      <c r="D14" s="30" t="s">
        <v>1081</v>
      </c>
      <c r="E14" s="30" t="s">
        <v>1137</v>
      </c>
      <c r="F14" s="30" t="s">
        <v>1062</v>
      </c>
      <c r="G14" s="30" t="s">
        <v>1082</v>
      </c>
      <c r="H14" s="30" t="s">
        <v>1062</v>
      </c>
      <c r="I14" s="106" t="s">
        <v>1083</v>
      </c>
      <c r="J14" s="30" t="s">
        <v>1107</v>
      </c>
      <c r="K14" s="21" t="s">
        <v>1084</v>
      </c>
      <c r="L14" s="22" t="s">
        <v>1085</v>
      </c>
      <c r="M14" s="108" t="s">
        <v>820</v>
      </c>
    </row>
    <row r="15" spans="1:13" ht="18" thickBot="1">
      <c r="A15" s="158" t="s">
        <v>1139</v>
      </c>
      <c r="B15" s="159"/>
      <c r="C15" s="160"/>
      <c r="D15" s="114"/>
      <c r="E15" s="158" t="s">
        <v>1140</v>
      </c>
      <c r="F15" s="159"/>
      <c r="G15" s="159"/>
      <c r="H15" s="159"/>
      <c r="I15" s="160"/>
      <c r="J15" s="114"/>
      <c r="K15" s="114"/>
      <c r="L15" s="161"/>
      <c r="M15" s="114"/>
    </row>
    <row r="16" spans="1:13">
      <c r="A16" s="163" t="s">
        <v>1102</v>
      </c>
      <c r="B16" s="164"/>
      <c r="C16" s="165"/>
      <c r="D16" s="114"/>
      <c r="E16" s="163" t="s">
        <v>1062</v>
      </c>
      <c r="F16" s="164"/>
      <c r="G16" s="164"/>
      <c r="H16" s="164"/>
      <c r="I16" s="165"/>
      <c r="J16" s="114"/>
      <c r="K16" s="114"/>
      <c r="L16" s="162"/>
      <c r="M16" s="114"/>
    </row>
    <row r="17" spans="1:13" ht="18" thickBot="1">
      <c r="A17" s="166"/>
      <c r="B17" s="167"/>
      <c r="C17" s="168"/>
      <c r="D17" s="114"/>
      <c r="E17" s="166"/>
      <c r="F17" s="167"/>
      <c r="G17" s="167"/>
      <c r="H17" s="167"/>
      <c r="I17" s="168"/>
      <c r="J17" s="114"/>
      <c r="K17" s="114"/>
      <c r="L17" s="162"/>
      <c r="M17" s="114"/>
    </row>
    <row r="18" spans="1:13">
      <c r="A18" s="112"/>
      <c r="B18" s="112"/>
      <c r="C18" s="112"/>
      <c r="D18" s="112"/>
      <c r="E18" s="112"/>
      <c r="F18" s="112"/>
      <c r="G18" s="112"/>
      <c r="H18" s="112"/>
      <c r="I18" s="112"/>
      <c r="J18" s="112"/>
      <c r="K18" s="112"/>
      <c r="L18" s="112"/>
      <c r="M18" s="115"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c r="A26" s="30"/>
      <c r="M26" s="108" t="s">
        <v>820</v>
      </c>
    </row>
    <row r="27" spans="1:13">
      <c r="A27" s="30"/>
      <c r="M27" s="108" t="s">
        <v>820</v>
      </c>
    </row>
    <row r="28" spans="1:13">
      <c r="A28" s="30"/>
      <c r="M28" s="108" t="s">
        <v>820</v>
      </c>
    </row>
    <row r="29" spans="1:13">
      <c r="A29" s="30"/>
      <c r="M29" s="108"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ht="18" thickBot="1">
      <c r="A35" s="30"/>
      <c r="M35" s="108" t="s">
        <v>820</v>
      </c>
    </row>
    <row r="36" spans="1:13" ht="18" thickBot="1">
      <c r="A36" s="158" t="s">
        <v>1052</v>
      </c>
      <c r="B36" s="159"/>
      <c r="C36" s="160"/>
      <c r="D36" s="114"/>
      <c r="E36" s="158" t="s">
        <v>1053</v>
      </c>
      <c r="F36" s="159"/>
      <c r="G36" s="159"/>
      <c r="H36" s="159"/>
      <c r="I36" s="160"/>
      <c r="J36" s="114"/>
      <c r="K36" s="114"/>
      <c r="L36" s="161"/>
      <c r="M36" s="114"/>
    </row>
    <row r="37" spans="1:13">
      <c r="A37" s="163"/>
      <c r="B37" s="164"/>
      <c r="C37" s="165"/>
      <c r="D37" s="114"/>
      <c r="E37" s="163"/>
      <c r="F37" s="164"/>
      <c r="G37" s="164"/>
      <c r="H37" s="164"/>
      <c r="I37" s="165"/>
      <c r="J37" s="114"/>
      <c r="K37" s="114"/>
      <c r="L37" s="162"/>
      <c r="M37" s="114"/>
    </row>
    <row r="38" spans="1:13" ht="18" thickBot="1">
      <c r="A38" s="166"/>
      <c r="B38" s="167"/>
      <c r="C38" s="168"/>
      <c r="D38" s="114"/>
      <c r="E38" s="166"/>
      <c r="F38" s="167"/>
      <c r="G38" s="167"/>
      <c r="H38" s="167"/>
      <c r="I38" s="168"/>
      <c r="J38" s="114"/>
      <c r="K38" s="114"/>
      <c r="L38" s="162"/>
      <c r="M38" s="114"/>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c r="A47" s="30"/>
      <c r="M47" s="108" t="s">
        <v>820</v>
      </c>
    </row>
    <row r="48" spans="1:13">
      <c r="A48" s="30"/>
      <c r="M48" s="108" t="s">
        <v>820</v>
      </c>
    </row>
    <row r="49" spans="1:13">
      <c r="A49" s="30"/>
      <c r="M49" s="108" t="s">
        <v>820</v>
      </c>
    </row>
    <row r="50" spans="1:13">
      <c r="A50" s="30"/>
      <c r="M50" s="108" t="s">
        <v>820</v>
      </c>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ht="18" thickBot="1">
      <c r="A56" s="30"/>
      <c r="M56" s="108" t="s">
        <v>820</v>
      </c>
    </row>
    <row r="57" spans="1:13" ht="18" thickBot="1">
      <c r="A57" s="158" t="s">
        <v>1052</v>
      </c>
      <c r="B57" s="159"/>
      <c r="C57" s="160"/>
      <c r="D57" s="114"/>
      <c r="E57" s="158" t="s">
        <v>1053</v>
      </c>
      <c r="F57" s="159"/>
      <c r="G57" s="159"/>
      <c r="H57" s="159"/>
      <c r="I57" s="160"/>
      <c r="J57" s="114"/>
      <c r="K57" s="114"/>
      <c r="L57" s="161"/>
      <c r="M57" s="114"/>
    </row>
    <row r="58" spans="1:13">
      <c r="A58" s="163"/>
      <c r="B58" s="164"/>
      <c r="C58" s="165"/>
      <c r="D58" s="114"/>
      <c r="E58" s="163"/>
      <c r="F58" s="164"/>
      <c r="G58" s="164"/>
      <c r="H58" s="164"/>
      <c r="I58" s="165"/>
      <c r="J58" s="114"/>
      <c r="K58" s="114"/>
      <c r="L58" s="162"/>
      <c r="M58" s="114"/>
    </row>
    <row r="59" spans="1:13" ht="18" thickBot="1">
      <c r="A59" s="166"/>
      <c r="B59" s="167"/>
      <c r="C59" s="168"/>
      <c r="D59" s="114"/>
      <c r="E59" s="166"/>
      <c r="F59" s="167"/>
      <c r="G59" s="167"/>
      <c r="H59" s="167"/>
      <c r="I59" s="168"/>
      <c r="J59" s="114"/>
      <c r="K59" s="114"/>
      <c r="L59" s="162"/>
      <c r="M59" s="1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sheetData>
  <sheetProtection selectLockedCells="1"/>
  <autoFilter ref="A8:M8"/>
  <mergeCells count="18">
    <mergeCell ref="A57:C57"/>
    <mergeCell ref="E57:I57"/>
    <mergeCell ref="L57:L59"/>
    <mergeCell ref="A58:C59"/>
    <mergeCell ref="E58:I59"/>
    <mergeCell ref="L36:L38"/>
    <mergeCell ref="A37:C38"/>
    <mergeCell ref="E37:I38"/>
    <mergeCell ref="A15:C15"/>
    <mergeCell ref="A16:C17"/>
    <mergeCell ref="E15:I15"/>
    <mergeCell ref="E16:I17"/>
    <mergeCell ref="L15:L17"/>
    <mergeCell ref="B1:D1"/>
    <mergeCell ref="B2:D2"/>
    <mergeCell ref="B3:D3"/>
    <mergeCell ref="A36:C36"/>
    <mergeCell ref="E36:I36"/>
  </mergeCells>
  <phoneticPr fontId="35" type="noConversion"/>
  <conditionalFormatting sqref="B1:B3">
    <cfRule type="containsBlanks" dxfId="11" priority="5">
      <formula>LEN(TRIM(B1))=0</formula>
    </cfRule>
  </conditionalFormatting>
  <conditionalFormatting sqref="A4219:M65426 A18:M35 A39:M56 A9:A14 D9:M14">
    <cfRule type="containsBlanks" dxfId="10" priority="4">
      <formula>LEN(TRIM(A9))=0</formula>
    </cfRule>
  </conditionalFormatting>
  <conditionalFormatting sqref="C14">
    <cfRule type="containsBlanks" dxfId="9" priority="1">
      <formula>LEN(TRIM(C14))=0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7" max="16383" man="1"/>
    <brk id="38"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85" zoomScaleNormal="100" zoomScaleSheetLayoutView="85" workbookViewId="0">
      <pane ySplit="8" topLeftCell="A9" activePane="bottomLeft" state="frozen"/>
      <selection pane="bottomLeft" activeCell="C19" sqref="C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tr">
        <f>IF('1_GO'!C3="","",'1_GO'!C3)</f>
        <v>MİLLİ EMLAK SÜREÇ GRUBU</v>
      </c>
      <c r="C1" s="155"/>
      <c r="D1" s="155"/>
      <c r="E1" s="35" t="s">
        <v>808</v>
      </c>
      <c r="F1" s="14"/>
    </row>
    <row r="2" spans="1:6">
      <c r="A2" s="1" t="s">
        <v>786</v>
      </c>
      <c r="B2" s="156" t="str">
        <f>IF('1_GO'!C4="","",'1_GO'!C4)</f>
        <v>EDİNİM ANA SÜRECİ</v>
      </c>
      <c r="C2" s="156"/>
      <c r="D2" s="156"/>
      <c r="E2" s="14"/>
      <c r="F2" s="14"/>
    </row>
    <row r="3" spans="1:6">
      <c r="A3" s="1" t="s">
        <v>785</v>
      </c>
      <c r="B3" s="157" t="str">
        <f>IF('1_GO'!C5="","",'1_GO'!C5)</f>
        <v>BAĞIŞ İŞLEMLERİ SÜRECİ</v>
      </c>
      <c r="C3" s="157"/>
      <c r="D3" s="157"/>
      <c r="E3" s="14"/>
      <c r="F3" s="14"/>
    </row>
    <row r="4" spans="1:6">
      <c r="A4" s="2"/>
      <c r="B4" s="2"/>
      <c r="C4" s="2"/>
      <c r="D4" s="14"/>
      <c r="E4" s="14"/>
      <c r="F4" s="14"/>
    </row>
    <row r="5" spans="1:6" ht="21.75">
      <c r="A5" s="6" t="s">
        <v>109</v>
      </c>
      <c r="B5" s="7"/>
      <c r="C5" s="7"/>
      <c r="D5" s="16"/>
      <c r="E5" s="169" t="s">
        <v>113</v>
      </c>
      <c r="F5" s="14"/>
    </row>
    <row r="6" spans="1:6">
      <c r="A6" s="9"/>
      <c r="B6" s="10"/>
      <c r="C6" s="10"/>
      <c r="D6" s="17"/>
      <c r="E6" s="170"/>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1112</v>
      </c>
      <c r="C9" s="30" t="s">
        <v>1058</v>
      </c>
      <c r="D9" s="30" t="s">
        <v>1086</v>
      </c>
      <c r="E9" s="30" t="s">
        <v>1087</v>
      </c>
      <c r="F9" s="30" t="s">
        <v>1088</v>
      </c>
    </row>
    <row r="10" spans="1:6">
      <c r="A10" s="29">
        <v>2</v>
      </c>
      <c r="B10" s="12" t="s">
        <v>1112</v>
      </c>
      <c r="C10" s="30" t="s">
        <v>1060</v>
      </c>
      <c r="D10" s="30" t="s">
        <v>1092</v>
      </c>
      <c r="E10" s="30" t="s">
        <v>1089</v>
      </c>
      <c r="F10" s="30" t="s">
        <v>1090</v>
      </c>
    </row>
    <row r="11" spans="1:6">
      <c r="A11" s="29">
        <v>3</v>
      </c>
      <c r="B11" s="12" t="s">
        <v>1112</v>
      </c>
      <c r="C11" s="30" t="s">
        <v>1059</v>
      </c>
      <c r="D11" s="30" t="s">
        <v>1091</v>
      </c>
      <c r="E11" s="30" t="s">
        <v>1089</v>
      </c>
      <c r="F11" s="30" t="s">
        <v>1093</v>
      </c>
    </row>
    <row r="12" spans="1:6">
      <c r="A12" s="29">
        <v>4</v>
      </c>
      <c r="B12" s="12" t="s">
        <v>1112</v>
      </c>
      <c r="C12" s="30" t="s">
        <v>1061</v>
      </c>
      <c r="D12" s="30" t="s">
        <v>1086</v>
      </c>
      <c r="E12" s="30" t="s">
        <v>1089</v>
      </c>
      <c r="F12" s="30" t="s">
        <v>1088</v>
      </c>
    </row>
    <row r="13" spans="1:6">
      <c r="A13" s="29">
        <v>5</v>
      </c>
      <c r="B13" s="12" t="s">
        <v>1061</v>
      </c>
      <c r="C13" s="30" t="s">
        <v>1062</v>
      </c>
      <c r="D13" s="30" t="s">
        <v>1086</v>
      </c>
      <c r="E13" s="30" t="s">
        <v>1089</v>
      </c>
      <c r="F13" s="30" t="s">
        <v>1088</v>
      </c>
    </row>
    <row r="14" spans="1:6">
      <c r="A14" s="29">
        <v>6</v>
      </c>
      <c r="B14" s="12" t="s">
        <v>1062</v>
      </c>
      <c r="C14" s="12" t="s">
        <v>1112</v>
      </c>
      <c r="D14" s="30" t="s">
        <v>1091</v>
      </c>
      <c r="E14" s="30" t="s">
        <v>1087</v>
      </c>
      <c r="F14" s="30" t="s">
        <v>1094</v>
      </c>
    </row>
    <row r="15" spans="1:6">
      <c r="A15" s="29">
        <v>7</v>
      </c>
      <c r="B15" s="30" t="s">
        <v>1103</v>
      </c>
      <c r="C15" s="12" t="s">
        <v>1062</v>
      </c>
      <c r="D15" s="30" t="s">
        <v>1091</v>
      </c>
      <c r="E15" s="30" t="s">
        <v>1089</v>
      </c>
      <c r="F15" s="30" t="s">
        <v>1088</v>
      </c>
    </row>
  </sheetData>
  <sheetProtection formatCells="0" selectLockedCells="1"/>
  <mergeCells count="4">
    <mergeCell ref="B1:D1"/>
    <mergeCell ref="B2:D2"/>
    <mergeCell ref="B3:D3"/>
    <mergeCell ref="E5:E6"/>
  </mergeCells>
  <phoneticPr fontId="35" type="noConversion"/>
  <conditionalFormatting sqref="B1:B3">
    <cfRule type="containsBlanks" dxfId="8" priority="8">
      <formula>LEN(TRIM(B1))=0</formula>
    </cfRule>
  </conditionalFormatting>
  <conditionalFormatting sqref="A9:A14 C9:F13 A15:B15 D14:F15 A16:F65534">
    <cfRule type="containsBlanks" dxfId="7" priority="7">
      <formula>LEN(TRIM(A9))=0</formula>
    </cfRule>
  </conditionalFormatting>
  <conditionalFormatting sqref="B9:B14">
    <cfRule type="containsBlanks" dxfId="6" priority="6">
      <formula>LEN(TRIM(B9))=0</formula>
    </cfRule>
  </conditionalFormatting>
  <conditionalFormatting sqref="C15">
    <cfRule type="containsBlanks" dxfId="5" priority="2">
      <formula>LEN(TRIM(C15))=0</formula>
    </cfRule>
  </conditionalFormatting>
  <conditionalFormatting sqref="C14">
    <cfRule type="containsBlanks" dxfId="4" priority="1">
      <formula>LEN(TRIM(C14))=0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21" sqref="F21"/>
    </sheetView>
  </sheetViews>
  <sheetFormatPr defaultRowHeight="17.25"/>
  <sheetData>
    <row r="1" spans="1:11" ht="27.75">
      <c r="A1" s="171" t="s">
        <v>1138</v>
      </c>
      <c r="B1" s="171"/>
      <c r="C1" s="171"/>
      <c r="D1" s="171"/>
      <c r="E1" s="171"/>
      <c r="F1" s="171"/>
      <c r="G1" s="171"/>
      <c r="H1" s="17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D15" sqref="D15"/>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5" t="str">
        <f>IF('1_GO'!C3="","",'1_GO'!C3)</f>
        <v>MİLLİ EMLAK SÜREÇ GRUBU</v>
      </c>
      <c r="C1" s="155"/>
      <c r="D1" s="155"/>
      <c r="E1" s="35" t="s">
        <v>808</v>
      </c>
      <c r="F1" s="14"/>
      <c r="G1" s="14"/>
    </row>
    <row r="2" spans="1:7">
      <c r="A2" s="1" t="s">
        <v>786</v>
      </c>
      <c r="B2" s="156" t="str">
        <f>IF('1_GO'!C4="","",'1_GO'!C4)</f>
        <v>EDİNİM ANA SÜRECİ</v>
      </c>
      <c r="C2" s="156"/>
      <c r="D2" s="156"/>
      <c r="E2" s="14"/>
      <c r="F2" s="14"/>
      <c r="G2" s="14"/>
    </row>
    <row r="3" spans="1:7">
      <c r="A3" s="1" t="s">
        <v>785</v>
      </c>
      <c r="B3" s="157" t="str">
        <f>IF('1_GO'!C5="","",'1_GO'!C5)</f>
        <v>BAĞIŞ İŞLEMLERİ SÜRECİ</v>
      </c>
      <c r="C3" s="157"/>
      <c r="D3" s="15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1145</v>
      </c>
      <c r="C10" s="30" t="s">
        <v>1095</v>
      </c>
      <c r="D10" s="30" t="s">
        <v>54</v>
      </c>
      <c r="E10" s="30" t="s">
        <v>1096</v>
      </c>
      <c r="F10" s="30" t="s">
        <v>1098</v>
      </c>
      <c r="G10" s="30" t="s">
        <v>1097</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15" sqref="E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5" t="str">
        <f>IF('1_GO'!C3="","",'1_GO'!C3)</f>
        <v>MİLLİ EMLAK SÜREÇ GRUBU</v>
      </c>
      <c r="C1" s="155"/>
      <c r="D1" s="155"/>
      <c r="E1" s="35" t="s">
        <v>808</v>
      </c>
      <c r="F1" s="14"/>
    </row>
    <row r="2" spans="1:6">
      <c r="A2" s="1" t="s">
        <v>786</v>
      </c>
      <c r="B2" s="156" t="str">
        <f>IF('1_GO'!C4="","",'1_GO'!C4)</f>
        <v>EDİNİM ANA SÜRECİ</v>
      </c>
      <c r="C2" s="156"/>
      <c r="D2" s="156"/>
      <c r="E2" s="14"/>
      <c r="F2" s="14"/>
    </row>
    <row r="3" spans="1:6">
      <c r="A3" s="1" t="s">
        <v>785</v>
      </c>
      <c r="B3" s="157" t="str">
        <f>IF('1_GO'!C5="","",'1_GO'!C5)</f>
        <v>BAĞIŞ İŞLEMLERİ SÜRECİ</v>
      </c>
      <c r="C3" s="157"/>
      <c r="D3" s="15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1099</v>
      </c>
      <c r="C10" s="29" t="s">
        <v>1100</v>
      </c>
      <c r="D10" s="29" t="s">
        <v>1101</v>
      </c>
      <c r="E10" s="29" t="s">
        <v>1101</v>
      </c>
      <c r="F10" s="29" t="s">
        <v>1102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H9" sqref="H9"/>
    </sheetView>
  </sheetViews>
  <sheetFormatPr defaultRowHeight="17.25"/>
  <sheetData>
    <row r="1" spans="1:9" ht="23.25">
      <c r="A1" s="140" t="s">
        <v>1056</v>
      </c>
      <c r="B1" s="140"/>
      <c r="C1" s="140"/>
      <c r="D1" s="140"/>
      <c r="E1" s="140"/>
      <c r="F1" s="140"/>
      <c r="G1" s="140"/>
      <c r="H1" s="140"/>
      <c r="I1" s="140"/>
    </row>
    <row r="2" spans="1:9" ht="23.25">
      <c r="A2" s="140" t="s">
        <v>1057</v>
      </c>
      <c r="B2" s="140"/>
      <c r="C2" s="140"/>
      <c r="D2" s="140"/>
      <c r="E2" s="140"/>
      <c r="F2" s="140"/>
      <c r="G2" s="140"/>
      <c r="H2" s="140"/>
      <c r="I2" s="140"/>
    </row>
    <row r="3" spans="1:9" ht="23.25">
      <c r="A3" s="139" t="s">
        <v>1110</v>
      </c>
      <c r="B3" s="139"/>
      <c r="C3" s="139"/>
      <c r="D3" s="139"/>
      <c r="E3" s="139"/>
      <c r="F3" s="139"/>
      <c r="G3" s="139"/>
      <c r="H3" s="139"/>
      <c r="I3" s="139"/>
    </row>
    <row r="17" spans="8:8">
      <c r="H17" s="116"/>
    </row>
    <row r="34" spans="1:9" ht="18" thickBot="1"/>
    <row r="35" spans="1:9">
      <c r="A35" s="141" t="s">
        <v>1139</v>
      </c>
      <c r="B35" s="142"/>
      <c r="C35" s="142"/>
      <c r="D35" s="143"/>
      <c r="E35" s="141" t="s">
        <v>1140</v>
      </c>
      <c r="F35" s="142"/>
      <c r="G35" s="142"/>
      <c r="H35" s="142"/>
      <c r="I35" s="143"/>
    </row>
    <row r="36" spans="1:9" ht="18.75" customHeight="1">
      <c r="A36" s="136" t="s">
        <v>1102</v>
      </c>
      <c r="B36" s="137"/>
      <c r="C36" s="137"/>
      <c r="D36" s="138"/>
      <c r="E36" s="136" t="s">
        <v>1062</v>
      </c>
      <c r="F36" s="137"/>
      <c r="G36" s="137"/>
      <c r="H36" s="137"/>
      <c r="I36" s="138"/>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4" t="s">
        <v>101</v>
      </c>
      <c r="C36" s="144"/>
      <c r="D36" s="144"/>
      <c r="E36" s="144"/>
      <c r="F36" s="144"/>
      <c r="G36" s="144"/>
      <c r="H36" s="144"/>
      <c r="I36" s="144"/>
      <c r="J36" s="144"/>
      <c r="K36" s="144"/>
      <c r="L36" s="57"/>
      <c r="M36" s="57"/>
      <c r="N36" s="57"/>
      <c r="O36" s="57"/>
      <c r="P36" s="57"/>
      <c r="Q36" s="57"/>
    </row>
    <row r="37" spans="2:17">
      <c r="B37" s="148" t="s">
        <v>47</v>
      </c>
      <c r="C37" s="148"/>
      <c r="D37" s="148"/>
      <c r="E37" s="148"/>
      <c r="F37" s="148"/>
      <c r="G37" s="148"/>
      <c r="H37" s="148"/>
      <c r="I37" s="148"/>
      <c r="J37" s="148"/>
      <c r="K37" s="14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8" t="s">
        <v>102</v>
      </c>
      <c r="C40" s="148"/>
      <c r="D40" s="148"/>
      <c r="E40" s="148"/>
      <c r="F40" s="148"/>
      <c r="G40" s="148"/>
      <c r="H40" s="148"/>
      <c r="I40" s="148"/>
      <c r="J40" s="148"/>
      <c r="K40" s="148"/>
      <c r="L40" s="57"/>
      <c r="M40" s="57"/>
      <c r="N40" s="57"/>
      <c r="O40" s="57"/>
      <c r="P40" s="57"/>
      <c r="Q40" s="57"/>
    </row>
    <row r="41" spans="2:17">
      <c r="B41" s="148" t="s">
        <v>48</v>
      </c>
      <c r="C41" s="148"/>
      <c r="D41" s="148"/>
      <c r="E41" s="148"/>
      <c r="F41" s="148"/>
      <c r="G41" s="148"/>
      <c r="H41" s="148"/>
      <c r="I41" s="148"/>
      <c r="J41" s="148"/>
      <c r="K41" s="14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5" t="s">
        <v>66</v>
      </c>
      <c r="C64" s="14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4" t="s">
        <v>74</v>
      </c>
      <c r="C78" s="144"/>
      <c r="D78" s="144"/>
      <c r="E78" s="144"/>
      <c r="F78" s="144"/>
      <c r="G78" s="144"/>
      <c r="H78" s="144"/>
      <c r="I78" s="144"/>
      <c r="J78" s="144"/>
      <c r="K78" s="144"/>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4" t="s">
        <v>75</v>
      </c>
      <c r="C105" s="144"/>
      <c r="D105" s="144"/>
      <c r="E105" s="144"/>
      <c r="F105" s="144"/>
      <c r="G105" s="144"/>
      <c r="H105" s="144"/>
      <c r="I105" s="144"/>
      <c r="J105" s="144"/>
      <c r="K105" s="144"/>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B14" sqref="B14"/>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9" t="str">
        <f>IF('1_GO'!C3="","",'1_GO'!C3)</f>
        <v>MİLLİ EMLAK SÜREÇ GRUBU</v>
      </c>
      <c r="C1" s="150"/>
      <c r="D1" s="35" t="s">
        <v>808</v>
      </c>
    </row>
    <row r="2" spans="1:4">
      <c r="A2" s="1" t="s">
        <v>786</v>
      </c>
      <c r="B2" s="151"/>
      <c r="C2" s="152"/>
    </row>
    <row r="3" spans="1:4">
      <c r="A3" s="1" t="s">
        <v>785</v>
      </c>
      <c r="B3" s="153" t="str">
        <f>IF('1_GO'!C5="","",'1_GO'!C5)</f>
        <v>BAĞIŞ İŞLEMLERİ SÜRECİ</v>
      </c>
      <c r="C3" s="15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1112</v>
      </c>
      <c r="C9" s="12">
        <v>1</v>
      </c>
    </row>
    <row r="10" spans="1:4">
      <c r="A10" s="12">
        <v>2</v>
      </c>
      <c r="B10" s="12" t="s">
        <v>1058</v>
      </c>
      <c r="C10" s="12">
        <v>1</v>
      </c>
    </row>
    <row r="11" spans="1:4">
      <c r="A11" s="12">
        <v>3</v>
      </c>
      <c r="B11" s="12" t="s">
        <v>1060</v>
      </c>
      <c r="C11" s="12">
        <v>1</v>
      </c>
    </row>
    <row r="12" spans="1:4">
      <c r="A12" s="12">
        <v>4</v>
      </c>
      <c r="B12" s="12" t="s">
        <v>1059</v>
      </c>
      <c r="C12" s="12">
        <v>3</v>
      </c>
    </row>
    <row r="13" spans="1:4">
      <c r="A13" s="12">
        <v>5</v>
      </c>
      <c r="B13" s="12" t="s">
        <v>1061</v>
      </c>
      <c r="C13" s="12">
        <v>1</v>
      </c>
    </row>
    <row r="14" spans="1:4">
      <c r="A14" s="12">
        <v>6</v>
      </c>
      <c r="B14" s="12" t="s">
        <v>1062</v>
      </c>
      <c r="C14" s="12">
        <v>1</v>
      </c>
    </row>
    <row r="15" spans="1:4">
      <c r="A15" s="12">
        <v>7</v>
      </c>
      <c r="B15" s="12" t="s">
        <v>1103</v>
      </c>
      <c r="C15" s="12">
        <v>1</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9:B150 A151:C65324">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BAĞIŞ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1069</v>
      </c>
    </row>
    <row r="11" spans="1:3">
      <c r="A11" s="12">
        <v>3</v>
      </c>
      <c r="B11" s="12" t="s">
        <v>1070</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9" t="str">
        <f>IF('1_GO'!C3="","",'1_GO'!C3)</f>
        <v>MİLLİ EMLAK SÜREÇ GRUBU</v>
      </c>
      <c r="C1" s="150"/>
      <c r="D1" s="35" t="s">
        <v>808</v>
      </c>
    </row>
    <row r="2" spans="1:4">
      <c r="A2" s="1" t="s">
        <v>786</v>
      </c>
      <c r="B2" s="151" t="str">
        <f>IF('1_GO'!C4="","",'1_GO'!C4)</f>
        <v>EDİNİM ANA SÜRECİ</v>
      </c>
      <c r="C2" s="152"/>
    </row>
    <row r="3" spans="1:4">
      <c r="A3" s="1" t="s">
        <v>785</v>
      </c>
      <c r="B3" s="153" t="str">
        <f>IF('1_GO'!C5="","",'1_GO'!C5)</f>
        <v>BAĞIŞ İŞLEMLERİ SÜRECİ</v>
      </c>
      <c r="C3" s="154"/>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1063</v>
      </c>
      <c r="C9" s="12">
        <v>1</v>
      </c>
    </row>
    <row r="10" spans="1:4">
      <c r="A10" s="12">
        <v>2</v>
      </c>
      <c r="B10" s="12" t="s">
        <v>1064</v>
      </c>
      <c r="C10" s="12">
        <v>1</v>
      </c>
    </row>
    <row r="11" spans="1:4">
      <c r="A11" s="12">
        <v>3</v>
      </c>
      <c r="B11" s="12" t="s">
        <v>1065</v>
      </c>
      <c r="C11" s="12">
        <v>1</v>
      </c>
    </row>
    <row r="12" spans="1:4">
      <c r="A12" s="12">
        <v>4</v>
      </c>
      <c r="B12" s="12" t="s">
        <v>1066</v>
      </c>
      <c r="C12" s="12">
        <v>1</v>
      </c>
    </row>
    <row r="13" spans="1:4">
      <c r="A13" s="12">
        <v>5</v>
      </c>
      <c r="B13" s="12" t="s">
        <v>1067</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BAĞIŞ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1113</v>
      </c>
    </row>
  </sheetData>
  <sheetProtection selectLockedCells="1"/>
  <phoneticPr fontId="35" type="noConversion"/>
  <conditionalFormatting sqref="B1:B3">
    <cfRule type="containsBlanks" dxfId="25" priority="2">
      <formula>LEN(TRIM(B1))=0</formula>
    </cfRule>
  </conditionalFormatting>
  <conditionalFormatting sqref="A9:B65535">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1" sqref="B21"/>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BAĞIŞ İŞLEMLERİ SÜRECİ</v>
      </c>
    </row>
    <row r="4" spans="1:3">
      <c r="A4" s="2"/>
      <c r="B4" s="2"/>
    </row>
    <row r="5" spans="1:3" ht="21.75">
      <c r="A5" s="6" t="s">
        <v>444</v>
      </c>
      <c r="B5" s="8"/>
    </row>
    <row r="6" spans="1:3">
      <c r="A6" s="9"/>
      <c r="B6" s="11"/>
    </row>
    <row r="7" spans="1:3">
      <c r="A7" s="3"/>
      <c r="B7" s="2"/>
    </row>
    <row r="8" spans="1:3">
      <c r="A8" s="1" t="s">
        <v>782</v>
      </c>
      <c r="B8" s="1" t="s">
        <v>801</v>
      </c>
    </row>
    <row r="9" spans="1:3">
      <c r="A9" s="124">
        <v>1</v>
      </c>
      <c r="B9" s="123" t="s">
        <v>1115</v>
      </c>
    </row>
    <row r="10" spans="1:3" ht="27">
      <c r="A10" s="124">
        <v>2</v>
      </c>
      <c r="B10" s="125" t="s">
        <v>1114</v>
      </c>
    </row>
    <row r="11" spans="1:3">
      <c r="A11" s="124">
        <v>3</v>
      </c>
      <c r="B11" s="123" t="s">
        <v>1118</v>
      </c>
    </row>
    <row r="12" spans="1:3">
      <c r="A12" s="124">
        <v>4</v>
      </c>
      <c r="B12" s="123" t="s">
        <v>1119</v>
      </c>
    </row>
    <row r="13" spans="1:3">
      <c r="A13" s="124">
        <v>5</v>
      </c>
      <c r="B13" s="123" t="s">
        <v>1133</v>
      </c>
    </row>
    <row r="14" spans="1:3">
      <c r="A14" s="124">
        <v>6</v>
      </c>
      <c r="B14" s="122" t="s">
        <v>1120</v>
      </c>
    </row>
    <row r="15" spans="1:3">
      <c r="A15" s="124">
        <v>7</v>
      </c>
      <c r="B15" s="123" t="s">
        <v>1122</v>
      </c>
    </row>
    <row r="16" spans="1:3">
      <c r="A16" s="124">
        <v>8</v>
      </c>
      <c r="B16" s="123" t="s">
        <v>1132</v>
      </c>
    </row>
    <row r="17" spans="1:2">
      <c r="A17" s="124">
        <v>9</v>
      </c>
      <c r="B17" s="123" t="s">
        <v>1123</v>
      </c>
    </row>
    <row r="18" spans="1:2">
      <c r="A18" s="124">
        <v>10</v>
      </c>
      <c r="B18" s="123" t="s">
        <v>1124</v>
      </c>
    </row>
    <row r="19" spans="1:2">
      <c r="A19" s="124">
        <v>11</v>
      </c>
      <c r="B19" s="123" t="s">
        <v>1125</v>
      </c>
    </row>
    <row r="20" spans="1:2">
      <c r="A20" s="124">
        <v>12</v>
      </c>
      <c r="B20" s="123" t="s">
        <v>1126</v>
      </c>
    </row>
    <row r="21" spans="1:2">
      <c r="A21" s="124">
        <v>13</v>
      </c>
      <c r="B21" s="123" t="s">
        <v>1127</v>
      </c>
    </row>
    <row r="22" spans="1:2">
      <c r="A22" s="124">
        <v>14</v>
      </c>
      <c r="B22" s="123" t="s">
        <v>1128</v>
      </c>
    </row>
    <row r="23" spans="1:2">
      <c r="A23" s="124">
        <v>15</v>
      </c>
      <c r="B23" s="123" t="s">
        <v>1129</v>
      </c>
    </row>
    <row r="24" spans="1:2">
      <c r="A24" s="124">
        <v>16</v>
      </c>
      <c r="B24" s="126" t="s">
        <v>1130</v>
      </c>
    </row>
    <row r="25" spans="1:2">
      <c r="A25" s="124">
        <v>17</v>
      </c>
      <c r="B25" s="126" t="s">
        <v>1131</v>
      </c>
    </row>
  </sheetData>
  <sheetProtection selectLockedCells="1"/>
  <phoneticPr fontId="35" type="noConversion"/>
  <conditionalFormatting sqref="B1:B3">
    <cfRule type="containsBlanks" dxfId="23" priority="5">
      <formula>LEN(TRIM(B1))=0</formula>
    </cfRule>
  </conditionalFormatting>
  <conditionalFormatting sqref="B26:B65528 A26:A65529">
    <cfRule type="containsBlanks" dxfId="22" priority="4">
      <formula>LEN(TRIM(A26))=0</formula>
    </cfRule>
  </conditionalFormatting>
  <conditionalFormatting sqref="B14">
    <cfRule type="containsBlanks" dxfId="21" priority="1">
      <formula>LEN(TRIM(B14))=0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B21" sqref="B21"/>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BAĞIŞ İŞLEMLERİ SÜRECİ</v>
      </c>
    </row>
    <row r="4" spans="1:3">
      <c r="A4" s="2"/>
      <c r="B4" s="2"/>
    </row>
    <row r="5" spans="1:3" ht="21.75">
      <c r="A5" s="6" t="s">
        <v>445</v>
      </c>
      <c r="B5" s="8"/>
    </row>
    <row r="6" spans="1:3">
      <c r="A6" s="9"/>
      <c r="B6" s="11"/>
    </row>
    <row r="7" spans="1:3">
      <c r="A7" s="3"/>
      <c r="B7" s="2"/>
    </row>
    <row r="8" spans="1:3">
      <c r="A8" s="1" t="s">
        <v>782</v>
      </c>
      <c r="B8" s="1" t="s">
        <v>802</v>
      </c>
    </row>
    <row r="9" spans="1:3">
      <c r="A9" s="122" t="s">
        <v>1117</v>
      </c>
      <c r="B9" s="123" t="s">
        <v>1119</v>
      </c>
    </row>
    <row r="10" spans="1:3">
      <c r="A10" s="122" t="s">
        <v>1076</v>
      </c>
      <c r="B10" s="123" t="s">
        <v>1133</v>
      </c>
    </row>
    <row r="11" spans="1:3">
      <c r="A11" s="122" t="s">
        <v>1116</v>
      </c>
      <c r="B11" s="122" t="s">
        <v>1134</v>
      </c>
    </row>
    <row r="12" spans="1:3">
      <c r="A12" s="122" t="s">
        <v>1077</v>
      </c>
      <c r="B12" s="123" t="s">
        <v>1132</v>
      </c>
    </row>
    <row r="13" spans="1:3">
      <c r="A13" s="122" t="s">
        <v>1121</v>
      </c>
      <c r="B13" s="123" t="s">
        <v>1104</v>
      </c>
    </row>
    <row r="14" spans="1:3">
      <c r="A14" s="122" t="s">
        <v>1078</v>
      </c>
      <c r="B14" s="122" t="s">
        <v>1135</v>
      </c>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sheetData>
  <sheetProtection selectLockedCells="1"/>
  <phoneticPr fontId="35" type="noConversion"/>
  <conditionalFormatting sqref="B1:B3">
    <cfRule type="containsBlanks" dxfId="20" priority="3">
      <formula>LEN(TRIM(B1))=0</formula>
    </cfRule>
  </conditionalFormatting>
  <conditionalFormatting sqref="A14:B65514 A9:A13">
    <cfRule type="containsBlanks" dxfId="19" priority="2">
      <formula>LEN(TRIM(A9))=0</formula>
    </cfRule>
  </conditionalFormatting>
  <conditionalFormatting sqref="B11">
    <cfRule type="containsBlanks" dxfId="18" priority="1">
      <formula>LEN(TRIM(B11))=0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Süreç Modeli</vt:lpstr>
      <vt:lpstr>MOD_KUR</vt:lpstr>
      <vt:lpstr>21_K_IK</vt:lpstr>
      <vt:lpstr>24_K_YK</vt:lpstr>
      <vt:lpstr>22_K_EK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2014-11-14T11:30:34Z</cp:lastPrinted>
  <dcterms:created xsi:type="dcterms:W3CDTF">2011-03-10T05:19:50Z</dcterms:created>
  <dcterms:modified xsi:type="dcterms:W3CDTF">2014-12-10T08:03:29Z</dcterms:modified>
</cp:coreProperties>
</file>