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activeTab="12"/>
  </bookViews>
  <sheets>
    <sheet name="1_GO" sheetId="1" r:id="rId1"/>
    <sheet name="Süreç Modeli" sheetId="32" r:id="rId2"/>
    <sheet name="MOD_KUR" sheetId="30"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2">MOD_KUR!$B$33</definedName>
    <definedName name="_Toc179712374" localSheetId="2">MOD_KUR!#REF!</definedName>
    <definedName name="_Toc266268040" localSheetId="2">MOD_KUR!$B$30</definedName>
    <definedName name="_xlnm._FilterDatabase" localSheetId="12" hidden="1">'37_P_Ac'!$A$8:$M$8</definedName>
    <definedName name="_xlnm._FilterDatabase" localSheetId="17" hidden="1">Yetkinlik_Egitim!$A$1:$D$299</definedName>
    <definedName name="OLE_LINK1" localSheetId="2">MOD_KUR!$B$25</definedName>
    <definedName name="OLE_LINK10" localSheetId="2">MOD_KUR!$B$121</definedName>
    <definedName name="OLE_LINK4" localSheetId="2">MOD_KUR!#REF!</definedName>
    <definedName name="OLE_LINK5" localSheetId="3">'21_K_IK'!#REF!</definedName>
    <definedName name="OLE_LINK9" localSheetId="2">MOD_KUR!$B$112</definedName>
    <definedName name="_xlnm.Print_Area" localSheetId="0">'1_GO'!$A$1:$C$32</definedName>
    <definedName name="_xlnm.Print_Area" localSheetId="3">'21_K_IK'!$A$1:$D$146</definedName>
    <definedName name="_xlnm.Print_Area" localSheetId="4">'22_K_EK'!$A$1:$D$102</definedName>
    <definedName name="_xlnm.Print_Area" localSheetId="5">'24_K_YK'!$A$1:$C$47</definedName>
    <definedName name="_xlnm.Print_Area" localSheetId="6">'31_P_BO'!$A$1:$C$48</definedName>
    <definedName name="_xlnm.Print_Area" localSheetId="7">'32_P_Gr'!$A$1:$C$41</definedName>
    <definedName name="_xlnm.Print_Area" localSheetId="8">'33_P_Ci'!$A$1:$C$29</definedName>
    <definedName name="_xlnm.Print_Area" localSheetId="9">'34_P_Me'!$A$1:$D$45</definedName>
    <definedName name="_xlnm.Print_Area" localSheetId="10">'35_P_TP'!$A$1:$B$49</definedName>
    <definedName name="_xlnm.Print_Area" localSheetId="11">'36_P_Fr'!$A$1:$B$46</definedName>
    <definedName name="_xlnm.Print_Area" localSheetId="12">'37_P_Ac'!$A$1:$M$57</definedName>
    <definedName name="_xlnm.Print_Area" localSheetId="13">'38_P_İl'!$A$1:$F$46</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2">MOD_KUR!$B$1:$K$125</definedName>
    <definedName name="_xlnm.Print_Area" localSheetId="1">'Süreç Modeli'!$A$1:$I$37</definedName>
    <definedName name="_xlnm.Print_Titles" localSheetId="12">'37_P_Ac'!$1:$8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<sst xmlns="http://schemas.openxmlformats.org/spreadsheetml/2006/main" count="1634" uniqueCount="1110">
  <si>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</si>
  <si>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</si>
  <si>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</si>
  <si>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</si>
  <si>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</si>
  <si>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</si>
  <si>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</si>
  <si>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</si>
  <si>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</si>
  <si>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</si>
  <si>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</si>
  <si>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</si>
  <si>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</si>
  <si>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</si>
  <si>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</si>
  <si>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</si>
  <si>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</si>
  <si>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</si>
  <si>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</si>
  <si>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</si>
  <si>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</si>
  <si>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</si>
  <si>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</si>
  <si>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</si>
  <si>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</si>
  <si>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</si>
  <si>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</si>
  <si>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</si>
  <si>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</si>
  <si>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</si>
  <si>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</si>
  <si>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</si>
  <si>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</si>
  <si>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</si>
  <si>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</si>
  <si>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</si>
  <si>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</si>
  <si>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</si>
  <si>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</si>
  <si>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</si>
  <si>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</si>
  <si>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</si>
  <si>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</si>
  <si>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</si>
  <si>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</si>
  <si>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</si>
  <si>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</si>
  <si>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</si>
  <si>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</si>
  <si>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</si>
  <si>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</si>
  <si>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</si>
  <si>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</si>
  <si>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</si>
  <si>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</si>
  <si>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</si>
  <si>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</si>
  <si>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</si>
  <si>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</si>
  <si>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</si>
  <si>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</si>
  <si>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</si>
  <si>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</si>
  <si>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</si>
  <si>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</si>
  <si>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</si>
  <si>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</si>
  <si>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</si>
  <si>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</si>
  <si>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</si>
  <si>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</si>
  <si>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</si>
  <si>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</si>
  <si>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</si>
  <si>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</si>
  <si>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</si>
  <si>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</si>
  <si>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</si>
  <si>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</si>
  <si>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</si>
  <si>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</si>
  <si>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</si>
  <si>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</si>
  <si>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</si>
  <si>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</si>
  <si>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</si>
  <si>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</si>
  <si>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</si>
  <si>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</si>
  <si>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</si>
  <si>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</si>
  <si>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</si>
  <si>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</si>
  <si>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</si>
  <si>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</si>
  <si>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</si>
  <si>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</si>
  <si>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</si>
  <si>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</si>
  <si>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</si>
  <si>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</si>
  <si>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</si>
  <si>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</si>
  <si>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</si>
  <si>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</si>
  <si>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</si>
  <si>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</si>
  <si>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</si>
  <si>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</si>
  <si>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</si>
  <si>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</si>
  <si>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</si>
  <si>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</si>
  <si>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</si>
  <si>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</si>
  <si>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</si>
  <si>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</si>
  <si>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</si>
  <si>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</si>
  <si>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</si>
  <si>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</si>
  <si>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</si>
  <si>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</si>
  <si>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</si>
  <si>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</si>
  <si>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</si>
  <si>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</si>
  <si>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</si>
  <si>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</si>
  <si>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</si>
  <si>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</si>
  <si>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</si>
  <si>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</si>
  <si>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</si>
  <si>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</si>
  <si>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</si>
  <si>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</si>
  <si>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</si>
  <si>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</si>
  <si>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</si>
  <si>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</si>
  <si>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</si>
  <si>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</si>
  <si>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</si>
  <si>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</si>
  <si>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</si>
  <si>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</si>
  <si>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</si>
  <si>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</si>
  <si>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</si>
  <si>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</si>
  <si>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</si>
  <si>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</si>
  <si>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</si>
  <si>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</si>
  <si>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</si>
  <si>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</si>
  <si>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</si>
  <si>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</si>
  <si>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</si>
  <si>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</si>
  <si>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</si>
  <si>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</si>
  <si>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</si>
  <si>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</si>
  <si>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</si>
  <si>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</si>
  <si>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</si>
  <si>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</si>
  <si>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</si>
  <si>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</si>
  <si>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</si>
  <si>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</si>
  <si>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</si>
  <si>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</si>
  <si>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</si>
  <si>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</si>
  <si>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</si>
  <si>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</si>
  <si>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</si>
  <si>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</si>
  <si>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</si>
  <si>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</si>
  <si>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</si>
  <si>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</si>
  <si>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</si>
  <si>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</si>
  <si>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</si>
  <si>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</si>
  <si>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</si>
  <si>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</si>
  <si>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</si>
  <si>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</si>
  <si>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</si>
  <si>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</si>
  <si>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</si>
  <si>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</si>
  <si>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</si>
  <si>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</si>
  <si>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</si>
  <si>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</si>
  <si>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</si>
  <si>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</si>
  <si>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</si>
  <si>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</si>
  <si>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</si>
  <si>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</si>
  <si>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</si>
  <si>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</si>
  <si>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</si>
  <si>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</si>
  <si>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</si>
  <si>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</si>
  <si>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</si>
  <si>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</si>
  <si>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</si>
  <si>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</si>
  <si>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</si>
  <si>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</si>
  <si>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</si>
  <si>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</si>
  <si>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</si>
  <si>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</si>
  <si>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</si>
  <si>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</si>
  <si>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</si>
  <si>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</si>
  <si>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</si>
  <si>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</si>
  <si>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</si>
  <si>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</si>
  <si>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</si>
  <si>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</si>
  <si>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</si>
  <si>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</si>
  <si>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</si>
  <si>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</si>
  <si>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</si>
  <si>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</si>
  <si>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</si>
  <si>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</si>
  <si>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</si>
  <si>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</si>
  <si>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</si>
  <si>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</si>
  <si>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</si>
  <si>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</si>
  <si>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</si>
  <si>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</si>
  <si>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</si>
  <si>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</si>
  <si>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</si>
  <si>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</si>
  <si>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</si>
  <si>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</si>
  <si>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</si>
  <si>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</si>
  <si>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</si>
  <si>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</si>
  <si>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</si>
  <si>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</si>
  <si>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</si>
  <si>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</si>
  <si>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</si>
  <si>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</si>
  <si>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</si>
  <si>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</si>
  <si>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</si>
  <si>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</si>
  <si>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</si>
  <si>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</si>
  <si>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</si>
  <si>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</si>
  <si>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</si>
  <si>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</si>
  <si>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</si>
  <si>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</si>
  <si>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</si>
  <si>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</si>
  <si>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</si>
  <si>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</si>
  <si>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</si>
  <si>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</si>
  <si>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</si>
  <si>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</si>
  <si>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</si>
  <si>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</si>
  <si>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</si>
  <si>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</si>
  <si>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</si>
  <si>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</si>
  <si>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</si>
  <si>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</si>
  <si>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</si>
  <si>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</si>
  <si>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</si>
  <si>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</si>
  <si>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</si>
  <si>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</si>
  <si>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</si>
  <si>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</si>
  <si>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</si>
  <si>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</si>
  <si>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</si>
  <si>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</si>
  <si>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</si>
  <si>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</si>
  <si>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</si>
  <si>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</si>
  <si>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</si>
  <si>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</si>
  <si>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</si>
  <si>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</si>
  <si>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</si>
  <si>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</si>
  <si>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</si>
  <si>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</si>
  <si>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</si>
  <si>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</si>
  <si>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</si>
  <si>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</si>
  <si>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</si>
  <si>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</si>
  <si>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</si>
  <si>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</si>
  <si>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</si>
  <si>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</si>
  <si>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</si>
  <si>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</si>
  <si>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</si>
  <si>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</si>
  <si>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</si>
  <si>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</si>
  <si>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</si>
  <si>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</si>
  <si>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</si>
  <si>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</si>
  <si>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</si>
  <si>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</si>
  <si>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</si>
  <si>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</si>
  <si>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</si>
  <si>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</si>
  <si>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</si>
  <si>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</si>
  <si>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</si>
  <si>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</si>
  <si>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</si>
  <si>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</si>
  <si>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</si>
  <si>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</si>
  <si>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</si>
  <si>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</si>
  <si>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</si>
  <si>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</si>
  <si>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</si>
  <si>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</si>
  <si>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</si>
  <si>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</si>
  <si>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</si>
  <si>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</si>
  <si>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</si>
  <si>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</si>
  <si>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</si>
  <si>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</si>
  <si>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</si>
  <si>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</si>
  <si>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</si>
  <si>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</si>
  <si>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</si>
  <si>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</si>
  <si>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</si>
  <si>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</si>
  <si>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</si>
  <si>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</si>
  <si>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</si>
  <si>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</si>
  <si>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</si>
  <si>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</si>
  <si>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</si>
  <si>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</si>
  <si>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</si>
  <si>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</si>
  <si>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</si>
  <si>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</si>
  <si>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</si>
  <si>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</si>
  <si>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</si>
  <si>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</si>
  <si>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</si>
  <si>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</si>
  <si>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</si>
  <si>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</si>
  <si>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</si>
  <si>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</si>
  <si>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</si>
  <si>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</si>
  <si>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</si>
  <si>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</si>
  <si>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</si>
  <si>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</si>
  <si>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</si>
  <si>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</si>
  <si>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</si>
  <si>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</si>
  <si>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</si>
  <si>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</si>
  <si>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</si>
  <si>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</si>
  <si>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</si>
  <si>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</si>
  <si>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</si>
  <si>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</si>
  <si>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</si>
  <si>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</si>
  <si>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</si>
  <si>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</si>
  <si>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</si>
  <si>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</si>
  <si>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</si>
  <si>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</si>
  <si>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</si>
  <si>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</si>
  <si>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</si>
  <si>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</si>
  <si>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</si>
  <si>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</si>
  <si>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</si>
  <si>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</si>
  <si>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</si>
  <si>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</si>
  <si>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</si>
  <si>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</si>
  <si>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</si>
  <si>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</si>
  <si>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</si>
  <si>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</si>
  <si>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</si>
  <si>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</si>
  <si>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</si>
  <si>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</si>
  <si>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</si>
  <si>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</si>
  <si>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</si>
  <si>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</si>
  <si>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</si>
  <si>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</si>
  <si>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</si>
  <si>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</si>
  <si>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</si>
  <si>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</si>
  <si>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</si>
  <si>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</si>
  <si>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</si>
  <si>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</si>
  <si>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</si>
  <si>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</si>
  <si>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</si>
  <si>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</si>
  <si>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</si>
  <si>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</si>
  <si>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</si>
  <si>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</si>
  <si>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</si>
  <si>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</si>
  <si>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</si>
  <si>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</si>
  <si>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</si>
  <si>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</si>
  <si>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</si>
  <si>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</si>
  <si>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</si>
  <si>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</si>
  <si>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</si>
  <si>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</si>
  <si>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</si>
  <si>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</si>
  <si>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</si>
  <si>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</si>
  <si>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</si>
  <si>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</si>
  <si>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</si>
  <si>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</si>
  <si>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</si>
  <si>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</si>
  <si>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</si>
  <si>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</si>
  <si>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</si>
  <si>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</si>
  <si>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</si>
  <si>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</si>
  <si>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</si>
  <si>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</si>
  <si>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</si>
  <si>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</si>
  <si>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</si>
  <si>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</si>
  <si>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</si>
  <si>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</si>
  <si>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</si>
  <si>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</si>
  <si>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</si>
  <si>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</si>
  <si>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</si>
  <si>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</si>
  <si>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</si>
  <si>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</si>
  <si>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</si>
  <si>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</si>
  <si>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</si>
  <si>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</si>
  <si>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</si>
  <si>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</si>
  <si>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</si>
  <si>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</si>
  <si>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</si>
  <si>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</si>
  <si>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</si>
  <si>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</si>
  <si>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</si>
  <si>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</si>
  <si>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</si>
  <si>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</si>
  <si>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</si>
  <si>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</si>
  <si>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</si>
  <si>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</si>
  <si>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</si>
  <si>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</si>
  <si>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</si>
  <si>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</si>
  <si>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</si>
  <si>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</si>
  <si>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</si>
  <si>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</si>
  <si>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</si>
  <si>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</si>
  <si>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</si>
  <si>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</si>
  <si>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</si>
  <si>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</si>
  <si>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</si>
  <si>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</si>
  <si>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</si>
  <si>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</si>
  <si>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</si>
  <si>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</si>
  <si>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</si>
  <si>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</si>
  <si>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</si>
  <si>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</si>
  <si>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</si>
  <si>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</si>
  <si>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</si>
  <si>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</si>
  <si>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</si>
  <si>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</si>
  <si>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</si>
  <si>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</si>
  <si>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</si>
  <si>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</si>
  <si>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</si>
  <si>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</si>
  <si>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</si>
  <si>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</si>
  <si>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</si>
  <si>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</si>
  <si>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</si>
  <si>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</si>
  <si>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</si>
  <si>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</si>
  <si>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</si>
  <si>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</si>
  <si>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</si>
  <si>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</si>
  <si>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</si>
  <si>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</si>
  <si>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</si>
  <si>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</si>
  <si>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</si>
  <si>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</si>
  <si>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</si>
  <si>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</si>
  <si>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</si>
  <si>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</si>
  <si>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</si>
  <si>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</si>
  <si>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</si>
  <si>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</si>
  <si>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</si>
  <si>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</si>
  <si>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</si>
  <si>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</si>
  <si>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</si>
  <si>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</si>
  <si>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</si>
  <si>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</si>
  <si>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</si>
  <si>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</si>
  <si>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</si>
  <si>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</si>
  <si>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</si>
  <si>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</si>
  <si>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</si>
  <si>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</si>
  <si>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</si>
  <si>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</si>
  <si>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</si>
  <si>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</si>
  <si>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</si>
  <si>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</si>
  <si>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</si>
  <si>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</si>
  <si>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</si>
  <si>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</si>
  <si>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</si>
  <si>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</si>
  <si>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</si>
  <si>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</si>
  <si>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</si>
  <si>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</si>
  <si>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</si>
  <si>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</si>
  <si>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</si>
  <si>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</si>
  <si>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</si>
  <si>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</si>
  <si>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</si>
  <si>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</si>
  <si>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</si>
  <si>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</si>
  <si>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</si>
  <si>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</si>
  <si>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</si>
  <si>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</si>
  <si>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</si>
  <si>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</si>
  <si>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</si>
  <si>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</si>
  <si>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</si>
  <si>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</si>
  <si>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</si>
  <si>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</si>
  <si>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</si>
  <si>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</si>
  <si>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</si>
  <si>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</si>
  <si>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</si>
  <si>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</si>
  <si>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</si>
  <si>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</si>
  <si>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</si>
  <si>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</si>
  <si>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</si>
  <si>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</si>
  <si>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</si>
  <si>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</si>
  <si>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</si>
  <si>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</si>
  <si>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</si>
  <si>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</si>
  <si>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</si>
  <si>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</si>
  <si>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</si>
  <si>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</si>
  <si>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</si>
  <si>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</si>
  <si>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</si>
  <si>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</si>
  <si>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</si>
  <si>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</si>
  <si>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</si>
  <si>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</si>
  <si>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</si>
  <si>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</si>
  <si>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</si>
  <si>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</si>
  <si>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</si>
  <si>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</si>
  <si>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</si>
  <si>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</si>
  <si>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</si>
  <si>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</si>
  <si>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</si>
  <si>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</si>
  <si>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</si>
  <si>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</si>
  <si>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</si>
  <si>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</si>
  <si>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</si>
  <si>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</si>
  <si>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</si>
  <si>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</si>
  <si>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</si>
  <si>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</si>
  <si>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</si>
  <si>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</si>
  <si>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</si>
  <si>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</si>
  <si>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</si>
  <si>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</si>
  <si>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</si>
  <si>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</si>
  <si>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</si>
  <si>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</si>
  <si>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</si>
  <si>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</si>
  <si>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</si>
  <si>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</si>
  <si>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</si>
  <si>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</si>
  <si>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</si>
  <si>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</si>
  <si>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</si>
  <si>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</si>
  <si>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</si>
  <si>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</si>
  <si>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</si>
  <si>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</si>
  <si>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</si>
  <si>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</si>
  <si>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</si>
  <si>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</si>
  <si>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</si>
  <si>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</si>
  <si>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</si>
  <si>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</si>
  <si>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</si>
  <si>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</si>
  <si>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</si>
  <si>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</si>
  <si>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</si>
  <si>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</si>
  <si>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</si>
  <si>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</si>
  <si>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</si>
  <si>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</si>
  <si>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</si>
  <si>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</si>
  <si>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</si>
  <si>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</si>
  <si>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</si>
  <si>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</si>
  <si>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</si>
  <si>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</si>
  <si>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</si>
  <si>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</si>
  <si>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</si>
  <si>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</si>
  <si>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</si>
  <si>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</si>
  <si>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</si>
  <si>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</si>
  <si>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</si>
  <si>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</si>
  <si>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</si>
  <si>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</si>
  <si>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</si>
  <si>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</si>
  <si>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</si>
  <si>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</si>
  <si>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</si>
  <si>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</si>
  <si>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</si>
  <si>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</si>
  <si>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</si>
  <si>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</si>
  <si>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</si>
  <si>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</si>
  <si>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</si>
  <si>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</si>
  <si>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</si>
  <si>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</si>
  <si>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</si>
  <si>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</si>
  <si>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</si>
  <si>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</si>
  <si>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</si>
  <si>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</si>
  <si>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</si>
  <si>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</si>
  <si>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</si>
  <si>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</si>
  <si>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</si>
  <si>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</si>
  <si>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</si>
  <si>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</si>
  <si>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</si>
  <si>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</si>
  <si>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</si>
  <si>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</si>
  <si>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</si>
  <si>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</si>
  <si>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</si>
  <si>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</si>
  <si>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</si>
  <si>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</si>
  <si>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</si>
  <si>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</si>
  <si>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</si>
  <si>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</si>
  <si>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</si>
  <si>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</si>
  <si>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</si>
  <si>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</si>
  <si>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</si>
  <si>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</si>
  <si>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</si>
  <si>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</si>
  <si>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</si>
  <si>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</si>
  <si>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</si>
  <si>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</si>
  <si>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</si>
  <si>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</si>
  <si>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</si>
  <si>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</si>
  <si>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</si>
  <si>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</si>
  <si>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</si>
  <si>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</si>
  <si>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</si>
  <si>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</si>
  <si>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</si>
  <si>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</si>
  <si>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</si>
  <si>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</si>
  <si>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</si>
  <si>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</si>
  <si>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</si>
  <si>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</si>
  <si>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</si>
  <si>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</si>
  <si>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</si>
  <si>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</si>
  <si>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</si>
  <si>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</si>
  <si>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</si>
  <si>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</si>
  <si>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</si>
  <si>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</si>
  <si>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</si>
  <si>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</si>
  <si>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</si>
  <si>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</si>
  <si>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</si>
  <si>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</si>
  <si>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</si>
  <si>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</si>
  <si>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</si>
  <si>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</si>
  <si>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</si>
  <si>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</si>
  <si>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</si>
  <si>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</si>
  <si>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</si>
  <si>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</si>
  <si>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</si>
  <si>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</si>
  <si>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</si>
  <si>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</si>
  <si>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</si>
  <si>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</si>
  <si>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</si>
  <si>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</si>
  <si>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</si>
  <si>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</si>
  <si>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</si>
  <si>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</si>
  <si>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</si>
  <si>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</si>
  <si>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</si>
  <si>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</si>
  <si>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</si>
  <si>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</si>
  <si>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</si>
  <si>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</si>
  <si>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</si>
  <si>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</si>
  <si>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</si>
  <si>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</si>
  <si>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</si>
  <si>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</si>
  <si>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</si>
  <si>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</si>
  <si>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</si>
  <si>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</si>
  <si>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</si>
  <si>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</si>
  <si>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</si>
  <si>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</si>
  <si>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</si>
  <si>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</si>
  <si>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</si>
  <si>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</si>
  <si>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</si>
  <si>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</si>
  <si>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</si>
  <si>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</si>
  <si>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</si>
  <si>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</si>
  <si>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</si>
  <si>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</si>
  <si>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</si>
  <si>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</si>
  <si>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</si>
  <si>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</si>
  <si>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</si>
  <si>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</si>
  <si>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</si>
  <si>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</si>
  <si>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</si>
  <si>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</si>
  <si>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</si>
  <si>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</si>
  <si>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</si>
  <si>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</si>
  <si>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</si>
  <si>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</si>
  <si>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</si>
  <si>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</si>
  <si>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</si>
  <si>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</si>
  <si>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</si>
  <si>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</si>
  <si>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</si>
  <si>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</si>
  <si>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</si>
  <si>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</si>
  <si>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</si>
  <si>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</si>
  <si>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</si>
  <si>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</si>
  <si>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</si>
  <si>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</si>
  <si>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</si>
  <si>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</si>
  <si>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</si>
  <si>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</si>
  <si>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</si>
  <si>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</si>
  <si>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</si>
  <si>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</si>
  <si>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</si>
  <si>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</si>
  <si>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</si>
  <si>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</si>
  <si>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</si>
  <si>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</si>
  <si>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</si>
  <si>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</si>
  <si>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</si>
  <si>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</si>
  <si>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</si>
  <si>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</si>
  <si>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</si>
  <si>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</si>
  <si>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</si>
  <si>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</si>
  <si>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</si>
  <si>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</si>
  <si>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</si>
  <si>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</si>
  <si>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</si>
  <si>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</si>
  <si>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</si>
  <si>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</si>
  <si>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</si>
  <si>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</si>
  <si>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</si>
  <si>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</si>
  <si>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</si>
  <si>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</si>
  <si>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</si>
  <si>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</si>
  <si>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</si>
  <si>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</si>
  <si>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</si>
  <si>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</si>
  <si>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</si>
  <si>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</si>
  <si>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</si>
  <si>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</si>
  <si>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</si>
  <si>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</si>
  <si>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</si>
  <si>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</si>
  <si>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</si>
  <si>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</si>
  <si>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</si>
  <si>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</si>
  <si>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</si>
  <si>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</si>
  <si>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</si>
  <si>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</si>
  <si>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</si>
  <si>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</si>
  <si>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</si>
  <si>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</si>
  <si>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</si>
  <si>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</si>
  <si>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</si>
  <si>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</si>
  <si>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</si>
  <si>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</si>
  <si>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</si>
  <si>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</si>
  <si>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</si>
  <si>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</si>
  <si>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</si>
  <si>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</si>
  <si>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</si>
  <si>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</si>
  <si>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</si>
  <si>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</si>
  <si>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</si>
  <si>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</si>
  <si>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</si>
  <si>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</si>
  <si>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</si>
  <si>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</si>
  <si>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</si>
  <si>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</si>
  <si>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</si>
  <si>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</si>
  <si>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</si>
  <si>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</si>
  <si>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</si>
  <si>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</si>
  <si>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</si>
  <si>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</si>
  <si>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</si>
  <si>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</si>
  <si>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</si>
  <si>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</si>
  <si>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</si>
  <si>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</si>
  <si>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</si>
  <si>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</si>
  <si>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</si>
  <si>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</si>
  <si>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</si>
  <si>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</si>
  <si>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</si>
  <si>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</si>
  <si>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</si>
  <si>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</si>
  <si>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</si>
  <si>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</si>
  <si>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</si>
  <si>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</si>
  <si>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</si>
  <si>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</si>
  <si>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</si>
  <si>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</si>
  <si>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</si>
  <si>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</si>
  <si>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</si>
  <si>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Milli Emlak Müdür Yardımcısı</t>
  </si>
  <si>
    <t>Milli Emlak Müdürü</t>
  </si>
  <si>
    <t>Bilgisayar</t>
  </si>
  <si>
    <t>Yazıcı</t>
  </si>
  <si>
    <t>MEOP</t>
  </si>
  <si>
    <t>Tüm maddeler</t>
  </si>
  <si>
    <t>MEOP Kullanım Klavuzu</t>
  </si>
  <si>
    <t>İşlem Yönergesi</t>
  </si>
  <si>
    <t>Görev Bölümü</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</si>
  <si>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</si>
  <si>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</si>
  <si>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</si>
  <si>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</si>
  <si>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</si>
  <si>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Tahsis Süreci İletişim Akış Diyagramı</t>
  </si>
  <si>
    <t>Sözlü</t>
  </si>
  <si>
    <t>Tek Yönlü</t>
  </si>
  <si>
    <t>Bilgi Verme</t>
  </si>
  <si>
    <t>Çift Yönlü</t>
  </si>
  <si>
    <t>Yazılı</t>
  </si>
  <si>
    <t>Onay Alma</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</si>
  <si>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</si>
  <si>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</si>
  <si>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</si>
  <si>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</si>
  <si>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</si>
  <si>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</si>
  <si>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</si>
  <si>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</si>
  <si>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GİDEN EVRAK VE ONAYLARIN KAYIT ALTINA ALINMASI VE TAKİBİ</t>
  </si>
  <si>
    <t>Evrak Görevlisi</t>
  </si>
  <si>
    <t>Yazı ve onaylar</t>
  </si>
  <si>
    <t>Giden Evrak Zimmet Defteri</t>
  </si>
  <si>
    <t>Giden Evrak Posta Defterleri</t>
  </si>
  <si>
    <t>MEOP 1 Evrak Ekranı, CBS Ekranı, Takbis Ekranı</t>
  </si>
  <si>
    <t>İmzadan çıkan evrakın gelmesi</t>
  </si>
  <si>
    <t>İmzadan çıkan evrak ve onayların evrak servisine gelmesi</t>
  </si>
  <si>
    <t>MEOP I Giden evreak ve onay modülünden kaydedilmesi</t>
  </si>
  <si>
    <t>Giden Evraklara Numarası verilerek Evrakların  İlgili kurumlara Posta,tebligat Faks ve Zimmet Karşılığı Teslimi</t>
  </si>
  <si>
    <t>Giden Evrak Numarası Verilen Yazıların alt Suretinin İlgili Memura Verilerek dosyaya bağlanması</t>
  </si>
  <si>
    <t>İlgili Memur</t>
  </si>
  <si>
    <t xml:space="preserve">Giden Evrak ve Onay Süreci </t>
  </si>
  <si>
    <t>Hazırlayan: Yavuz Süleyman OĞUZ</t>
  </si>
  <si>
    <t>Onaylayan: Süleyman ŞENGÜL</t>
  </si>
  <si>
    <t>Sistem kayıt sorunları</t>
  </si>
  <si>
    <t>YÖNETİM VE İDARE ANA SÜRECİ</t>
  </si>
  <si>
    <t>GİDEN EVRAK VE ONAY İŞLEMLERİ SÜRECİ</t>
  </si>
  <si>
    <t xml:space="preserve">İMZADAN ÇIKAN EVRAK VE ONAYLAR KAYIT EDİLMEK ÜZERE EVRAK SERVİSİNE GELMESİ İLE BAŞLAR GİDEN EVRAK NUMARASI VERİLEN YAZILARIN ALT SURETİNİN İLGİLİ MEMURA VERİLEREK DOSYAYA BAĞLANMASI İLE BİTER.
</t>
  </si>
  <si>
    <t>İmzadan çıkan evrak ve onaylar evrak servisine gelir.</t>
  </si>
  <si>
    <t>MEOP I Giden evreak ve onay modülüne kaydedilir.</t>
  </si>
  <si>
    <t>Giden evraklara numarası verilerek evrakların  İlgili kurumlara posta,tebligat faks ve zimmet karşılığı teslimi sağlanır.</t>
  </si>
  <si>
    <t>Giden evrak numarası verilen yazıların alt sureti ilgili memura verilerek dosyaya bağlanır.</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</si>
</sst>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indexed="8"/>
      <name val="Gill Sans MT"/>
      <family val="2"/>
    </font>
    <font>
      <sz val="18"/>
      <color indexed="8"/>
      <name val="Tahoma"/>
      <family val="2"/>
      <charset val="162"/>
    </font>
    <font>
      <sz val="18"/>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wrapText="1"/>
    </xf>
    <xf numFmtId="0" fontId="39" fillId="0" borderId="0" xfId="0" applyFont="1"/>
    <xf numFmtId="0" fontId="40" fillId="2" borderId="1" xfId="0" applyFont="1" applyFill="1" applyBorder="1" applyAlignment="1">
      <alignment horizontal="left"/>
    </xf>
    <xf numFmtId="0" fontId="39" fillId="0" borderId="0" xfId="0" applyFont="1" applyAlignment="1">
      <alignment wrapText="1"/>
    </xf>
    <xf numFmtId="0" fontId="39" fillId="0" borderId="0" xfId="0" applyFont="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455544</xdr:colOff>
      <xdr:row>8</xdr:row>
      <xdr:rowOff>107673</xdr:rowOff>
    </xdr:from>
    <xdr:to>
      <xdr:col>6</xdr:col>
      <xdr:colOff>33131</xdr:colOff>
      <xdr:row>11</xdr:row>
      <xdr:rowOff>115957</xdr:rowOff>
    </xdr:to>
    <xdr:sp macro="" textlink="">
      <xdr:nvSpPr>
        <xdr:cNvPr id="121" name="1 Akış Çizelgesi: İşlem"/>
        <xdr:cNvSpPr/>
      </xdr:nvSpPr>
      <xdr:spPr>
        <a:xfrm>
          <a:off x="1830457" y="1971260"/>
          <a:ext cx="2327413" cy="6543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İmzadan</a:t>
          </a:r>
          <a:r>
            <a:rPr lang="tr-TR" sz="1000" baseline="0">
              <a:latin typeface="Tahoma" panose="020B0604030504040204" pitchFamily="34" charset="0"/>
              <a:ea typeface="Tahoma" panose="020B0604030504040204" pitchFamily="34" charset="0"/>
              <a:cs typeface="Tahoma" panose="020B0604030504040204" pitchFamily="34" charset="0"/>
            </a:rPr>
            <a:t> Çıkan Evrak ve Onaylar </a:t>
          </a:r>
          <a:r>
            <a:rPr lang="tr-TR" sz="1000">
              <a:latin typeface="Tahoma" panose="020B0604030504040204" pitchFamily="34" charset="0"/>
              <a:ea typeface="Tahoma" panose="020B0604030504040204" pitchFamily="34" charset="0"/>
              <a:cs typeface="Tahoma" panose="020B0604030504040204" pitchFamily="34" charset="0"/>
            </a:rPr>
            <a:t>Kayıt</a:t>
          </a:r>
          <a:r>
            <a:rPr lang="tr-TR" sz="1000" baseline="0">
              <a:latin typeface="Tahoma" panose="020B0604030504040204" pitchFamily="34" charset="0"/>
              <a:ea typeface="Tahoma" panose="020B0604030504040204" pitchFamily="34" charset="0"/>
              <a:cs typeface="Tahoma" panose="020B0604030504040204" pitchFamily="34" charset="0"/>
            </a:rPr>
            <a:t> Edilmek Üzere Evrak Servisine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256760</xdr:colOff>
      <xdr:row>3</xdr:row>
      <xdr:rowOff>99391</xdr:rowOff>
    </xdr:from>
    <xdr:to>
      <xdr:col>5</xdr:col>
      <xdr:colOff>240194</xdr:colOff>
      <xdr:row>5</xdr:row>
      <xdr:rowOff>198783</xdr:rowOff>
    </xdr:to>
    <xdr:sp macro="" textlink="">
      <xdr:nvSpPr>
        <xdr:cNvPr id="122" name="4 Akış Çizelgesi: Sonlandırıcı"/>
        <xdr:cNvSpPr/>
      </xdr:nvSpPr>
      <xdr:spPr>
        <a:xfrm>
          <a:off x="2319130" y="886239"/>
          <a:ext cx="1358347"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a:t>
          </a:r>
          <a:r>
            <a:rPr lang="tr-TR" sz="1000" baseline="0">
              <a:latin typeface="Tahoma" panose="020B0604030504040204" pitchFamily="34" charset="0"/>
              <a:ea typeface="Tahoma" panose="020B0604030504040204" pitchFamily="34" charset="0"/>
              <a:cs typeface="Tahoma" panose="020B0604030504040204" pitchFamily="34" charset="0"/>
            </a:rPr>
            <a:t> Evrak ve onay  </a:t>
          </a:r>
          <a:r>
            <a:rPr lang="tr-TR" sz="1000">
              <a:latin typeface="Tahoma" panose="020B0604030504040204" pitchFamily="34" charset="0"/>
              <a:ea typeface="Tahoma" panose="020B0604030504040204" pitchFamily="34" charset="0"/>
              <a:cs typeface="Tahoma" panose="020B0604030504040204" pitchFamily="34" charset="0"/>
            </a:rPr>
            <a:t>Süreci</a:t>
          </a:r>
        </a:p>
      </xdr:txBody>
    </xdr:sp>
    <xdr:clientData/>
  </xdr:twoCellAnchor>
  <xdr:twoCellAnchor>
    <xdr:from>
      <xdr:col>0</xdr:col>
      <xdr:colOff>240195</xdr:colOff>
      <xdr:row>14</xdr:row>
      <xdr:rowOff>149087</xdr:rowOff>
    </xdr:from>
    <xdr:to>
      <xdr:col>2</xdr:col>
      <xdr:colOff>173935</xdr:colOff>
      <xdr:row>17</xdr:row>
      <xdr:rowOff>132523</xdr:rowOff>
    </xdr:to>
    <xdr:sp macro="" textlink="">
      <xdr:nvSpPr>
        <xdr:cNvPr id="124" name="15 Akış Çizelgesi: Manyetik Disk"/>
        <xdr:cNvSpPr/>
      </xdr:nvSpPr>
      <xdr:spPr>
        <a:xfrm>
          <a:off x="240195" y="3304761"/>
          <a:ext cx="1308653" cy="62947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MEOP-1 EVRAK</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MODÜLÜ</a:t>
          </a:r>
        </a:p>
      </xdr:txBody>
    </xdr:sp>
    <xdr:clientData/>
  </xdr:twoCellAnchor>
  <xdr:twoCellAnchor>
    <xdr:from>
      <xdr:col>2</xdr:col>
      <xdr:colOff>472108</xdr:colOff>
      <xdr:row>14</xdr:row>
      <xdr:rowOff>91106</xdr:rowOff>
    </xdr:from>
    <xdr:to>
      <xdr:col>6</xdr:col>
      <xdr:colOff>57977</xdr:colOff>
      <xdr:row>17</xdr:row>
      <xdr:rowOff>115956</xdr:rowOff>
    </xdr:to>
    <xdr:sp macro="" textlink="">
      <xdr:nvSpPr>
        <xdr:cNvPr id="125" name="1 Akış Çizelgesi: İşlem"/>
        <xdr:cNvSpPr/>
      </xdr:nvSpPr>
      <xdr:spPr>
        <a:xfrm>
          <a:off x="1847021" y="3246780"/>
          <a:ext cx="2335695"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Meop-1 Giden</a:t>
          </a:r>
          <a:r>
            <a:rPr lang="tr-TR" sz="1000" baseline="0">
              <a:latin typeface="Tahoma" panose="020B0604030504040204" pitchFamily="34" charset="0"/>
              <a:ea typeface="Tahoma" panose="020B0604030504040204" pitchFamily="34" charset="0"/>
              <a:cs typeface="Tahoma" panose="020B0604030504040204" pitchFamily="34" charset="0"/>
            </a:rPr>
            <a:t> Evrak, Onay ve arşiv modülünden</a:t>
          </a:r>
          <a:r>
            <a:rPr lang="tr-TR" sz="1000">
              <a:latin typeface="Tahoma" panose="020B0604030504040204" pitchFamily="34" charset="0"/>
              <a:ea typeface="Tahoma" panose="020B0604030504040204" pitchFamily="34" charset="0"/>
              <a:cs typeface="Tahoma" panose="020B0604030504040204" pitchFamily="34" charset="0"/>
            </a:rPr>
            <a:t> Kaydedilmesi</a:t>
          </a:r>
        </a:p>
      </xdr:txBody>
    </xdr:sp>
    <xdr:clientData/>
  </xdr:twoCellAnchor>
  <xdr:twoCellAnchor>
    <xdr:from>
      <xdr:col>4</xdr:col>
      <xdr:colOff>244338</xdr:colOff>
      <xdr:row>5</xdr:row>
      <xdr:rowOff>198783</xdr:rowOff>
    </xdr:from>
    <xdr:to>
      <xdr:col>4</xdr:col>
      <xdr:colOff>248478</xdr:colOff>
      <xdr:row>8</xdr:row>
      <xdr:rowOff>107673</xdr:rowOff>
    </xdr:to>
    <xdr:cxnSp macro="">
      <xdr:nvCxnSpPr>
        <xdr:cNvPr id="127" name="Düz Ok Bağlayıcısı 126"/>
        <xdr:cNvCxnSpPr>
          <a:stCxn id="122" idx="2"/>
          <a:endCxn id="121" idx="0"/>
        </xdr:cNvCxnSpPr>
      </xdr:nvCxnSpPr>
      <xdr:spPr>
        <a:xfrm flipH="1">
          <a:off x="2994164" y="1416326"/>
          <a:ext cx="4140" cy="554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173935</xdr:colOff>
      <xdr:row>15</xdr:row>
      <xdr:rowOff>211205</xdr:rowOff>
    </xdr:from>
    <xdr:to>
      <xdr:col>2</xdr:col>
      <xdr:colOff>472108</xdr:colOff>
      <xdr:row>16</xdr:row>
      <xdr:rowOff>33131</xdr:rowOff>
    </xdr:to>
    <xdr:cxnSp macro="">
      <xdr:nvCxnSpPr>
        <xdr:cNvPr id="129" name="Düz Ok Bağlayıcısı 128"/>
        <xdr:cNvCxnSpPr>
          <a:stCxn id="125" idx="1"/>
          <a:endCxn id="124" idx="4"/>
        </xdr:cNvCxnSpPr>
      </xdr:nvCxnSpPr>
      <xdr:spPr>
        <a:xfrm flipH="1">
          <a:off x="1548848" y="3582227"/>
          <a:ext cx="298173" cy="37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244338</xdr:colOff>
      <xdr:row>11</xdr:row>
      <xdr:rowOff>115957</xdr:rowOff>
    </xdr:from>
    <xdr:to>
      <xdr:col>4</xdr:col>
      <xdr:colOff>265043</xdr:colOff>
      <xdr:row>14</xdr:row>
      <xdr:rowOff>91106</xdr:rowOff>
    </xdr:to>
    <xdr:cxnSp macro="">
      <xdr:nvCxnSpPr>
        <xdr:cNvPr id="135" name="Düz Ok Bağlayıcısı 134"/>
        <xdr:cNvCxnSpPr>
          <a:stCxn id="121" idx="2"/>
          <a:endCxn id="125" idx="0"/>
        </xdr:cNvCxnSpPr>
      </xdr:nvCxnSpPr>
      <xdr:spPr>
        <a:xfrm>
          <a:off x="2994164" y="2625587"/>
          <a:ext cx="20705" cy="6211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265043</xdr:colOff>
      <xdr:row>17</xdr:row>
      <xdr:rowOff>115956</xdr:rowOff>
    </xdr:from>
    <xdr:to>
      <xdr:col>4</xdr:col>
      <xdr:colOff>277469</xdr:colOff>
      <xdr:row>19</xdr:row>
      <xdr:rowOff>173935</xdr:rowOff>
    </xdr:to>
    <xdr:cxnSp macro="">
      <xdr:nvCxnSpPr>
        <xdr:cNvPr id="136" name="Düz Ok Bağlayıcısı 135"/>
        <xdr:cNvCxnSpPr>
          <a:stCxn id="125" idx="2"/>
          <a:endCxn id="141" idx="0"/>
        </xdr:cNvCxnSpPr>
      </xdr:nvCxnSpPr>
      <xdr:spPr>
        <a:xfrm>
          <a:off x="3014869" y="4025347"/>
          <a:ext cx="12426" cy="488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289892</xdr:colOff>
      <xdr:row>29</xdr:row>
      <xdr:rowOff>66261</xdr:rowOff>
    </xdr:from>
    <xdr:to>
      <xdr:col>4</xdr:col>
      <xdr:colOff>294032</xdr:colOff>
      <xdr:row>31</xdr:row>
      <xdr:rowOff>41412</xdr:rowOff>
    </xdr:to>
    <xdr:cxnSp macro="">
      <xdr:nvCxnSpPr>
        <xdr:cNvPr id="139" name="Düz Ok Bağlayıcısı 138"/>
        <xdr:cNvCxnSpPr>
          <a:stCxn id="142" idx="2"/>
          <a:endCxn id="145" idx="0"/>
        </xdr:cNvCxnSpPr>
      </xdr:nvCxnSpPr>
      <xdr:spPr>
        <a:xfrm flipH="1">
          <a:off x="3039718" y="6559826"/>
          <a:ext cx="4140"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530088</xdr:colOff>
      <xdr:row>19</xdr:row>
      <xdr:rowOff>173935</xdr:rowOff>
    </xdr:from>
    <xdr:to>
      <xdr:col>6</xdr:col>
      <xdr:colOff>24849</xdr:colOff>
      <xdr:row>24</xdr:row>
      <xdr:rowOff>82823</xdr:rowOff>
    </xdr:to>
    <xdr:sp macro="" textlink="">
      <xdr:nvSpPr>
        <xdr:cNvPr id="141" name="1 Akış Çizelgesi: İşlem"/>
        <xdr:cNvSpPr/>
      </xdr:nvSpPr>
      <xdr:spPr>
        <a:xfrm>
          <a:off x="1905001" y="4514022"/>
          <a:ext cx="2244587" cy="9856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Giden Evraklara</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Numarası verilerek</a:t>
          </a: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 Evrakların  İlgili</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kurumlara Posta,tebligat Faks ve</a:t>
          </a: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 Zimmet Karşılığı Teslimi</a:t>
          </a:r>
          <a:endParaRPr lang="tr-TR" sz="1000">
            <a:effectLst/>
            <a:latin typeface="Tahoma" panose="020B0604030504040204" pitchFamily="34" charset="0"/>
            <a:ea typeface="Tahoma" panose="020B0604030504040204" pitchFamily="34" charset="0"/>
            <a:cs typeface="Tahoma" panose="020B0604030504040204" pitchFamily="34" charset="0"/>
          </a:endParaRPr>
        </a:p>
        <a:p>
          <a:pPr algn="ct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546651</xdr:colOff>
      <xdr:row>25</xdr:row>
      <xdr:rowOff>124240</xdr:rowOff>
    </xdr:from>
    <xdr:to>
      <xdr:col>6</xdr:col>
      <xdr:colOff>41412</xdr:colOff>
      <xdr:row>29</xdr:row>
      <xdr:rowOff>66261</xdr:rowOff>
    </xdr:to>
    <xdr:sp macro="" textlink="">
      <xdr:nvSpPr>
        <xdr:cNvPr id="142" name="1 Akış Çizelgesi: İşlem"/>
        <xdr:cNvSpPr/>
      </xdr:nvSpPr>
      <xdr:spPr>
        <a:xfrm>
          <a:off x="1921564" y="5756414"/>
          <a:ext cx="2244587" cy="8034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Giden Evrak Numarası Verilen Yazıların alt</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Suretinin İlgili Memura Verilerek dosyaya bağlanması</a:t>
          </a:r>
          <a:endParaRPr lang="tr-TR" sz="1000">
            <a:effectLst/>
            <a:latin typeface="Tahoma" panose="020B0604030504040204" pitchFamily="34" charset="0"/>
            <a:ea typeface="Tahoma" panose="020B0604030504040204" pitchFamily="34" charset="0"/>
            <a:cs typeface="Tahoma" panose="020B0604030504040204" pitchFamily="34" charset="0"/>
          </a:endParaRPr>
        </a:p>
        <a:p>
          <a:pPr algn="ct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277469</xdr:colOff>
      <xdr:row>24</xdr:row>
      <xdr:rowOff>82823</xdr:rowOff>
    </xdr:from>
    <xdr:to>
      <xdr:col>4</xdr:col>
      <xdr:colOff>294032</xdr:colOff>
      <xdr:row>25</xdr:row>
      <xdr:rowOff>124240</xdr:rowOff>
    </xdr:to>
    <xdr:cxnSp macro="">
      <xdr:nvCxnSpPr>
        <xdr:cNvPr id="144" name="Düz Ok Bağlayıcısı 143"/>
        <xdr:cNvCxnSpPr>
          <a:stCxn id="141" idx="2"/>
          <a:endCxn id="142" idx="0"/>
        </xdr:cNvCxnSpPr>
      </xdr:nvCxnSpPr>
      <xdr:spPr>
        <a:xfrm>
          <a:off x="3027295" y="5499649"/>
          <a:ext cx="16563" cy="2567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256761</xdr:colOff>
      <xdr:row>31</xdr:row>
      <xdr:rowOff>41412</xdr:rowOff>
    </xdr:from>
    <xdr:to>
      <xdr:col>5</xdr:col>
      <xdr:colOff>323022</xdr:colOff>
      <xdr:row>33</xdr:row>
      <xdr:rowOff>6372</xdr:rowOff>
    </xdr:to>
    <xdr:sp macro="" textlink="">
      <xdr:nvSpPr>
        <xdr:cNvPr id="145" name="4 Akış Çizelgesi: Sonlandırıcı"/>
        <xdr:cNvSpPr/>
      </xdr:nvSpPr>
      <xdr:spPr>
        <a:xfrm>
          <a:off x="2319131" y="6857999"/>
          <a:ext cx="1441174" cy="3956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0</xdr:col>
      <xdr:colOff>579784</xdr:colOff>
      <xdr:row>8</xdr:row>
      <xdr:rowOff>99391</xdr:rowOff>
    </xdr:from>
    <xdr:to>
      <xdr:col>2</xdr:col>
      <xdr:colOff>99393</xdr:colOff>
      <xdr:row>11</xdr:row>
      <xdr:rowOff>107674</xdr:rowOff>
    </xdr:to>
    <xdr:sp macro="" textlink="">
      <xdr:nvSpPr>
        <xdr:cNvPr id="147" name="7 Akış Çizelgesi: Belge"/>
        <xdr:cNvSpPr/>
      </xdr:nvSpPr>
      <xdr:spPr>
        <a:xfrm>
          <a:off x="579784" y="1962978"/>
          <a:ext cx="894522" cy="6543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a:p>
          <a:endParaRPr lang="tr-TR" sz="1000">
            <a:latin typeface="Tahoma" panose="020B0604030504040204" pitchFamily="34" charset="0"/>
            <a:ea typeface="Tahoma" panose="020B0604030504040204" pitchFamily="34" charset="0"/>
            <a:cs typeface="Tahoma" panose="020B0604030504040204" pitchFamily="34" charset="0"/>
          </a:endParaRPr>
        </a:p>
        <a:p>
          <a:pPr algn="ctr"/>
          <a:r>
            <a:rPr lang="tr-TR" sz="1000" baseline="0">
              <a:latin typeface="Tahoma" panose="020B0604030504040204" pitchFamily="34" charset="0"/>
              <a:ea typeface="Tahoma" panose="020B0604030504040204" pitchFamily="34" charset="0"/>
              <a:cs typeface="Tahoma" panose="020B0604030504040204" pitchFamily="34" charset="0"/>
            </a:rPr>
            <a:t>Yazı ve Onaylar</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99393</xdr:colOff>
      <xdr:row>9</xdr:row>
      <xdr:rowOff>211206</xdr:rowOff>
    </xdr:from>
    <xdr:to>
      <xdr:col>2</xdr:col>
      <xdr:colOff>455544</xdr:colOff>
      <xdr:row>10</xdr:row>
      <xdr:rowOff>4141</xdr:rowOff>
    </xdr:to>
    <xdr:cxnSp macro="">
      <xdr:nvCxnSpPr>
        <xdr:cNvPr id="148" name="Düz Ok Bağlayıcısı 147"/>
        <xdr:cNvCxnSpPr>
          <a:stCxn id="147" idx="3"/>
          <a:endCxn id="121" idx="1"/>
        </xdr:cNvCxnSpPr>
      </xdr:nvCxnSpPr>
      <xdr:spPr>
        <a:xfrm>
          <a:off x="1474306" y="2290141"/>
          <a:ext cx="35615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33131</xdr:colOff>
      <xdr:row>6</xdr:row>
      <xdr:rowOff>165652</xdr:rowOff>
    </xdr:from>
    <xdr:to>
      <xdr:col>4</xdr:col>
      <xdr:colOff>513522</xdr:colOff>
      <xdr:row>9</xdr:row>
      <xdr:rowOff>107673</xdr:rowOff>
    </xdr:to>
    <xdr:sp macro="" textlink="">
      <xdr:nvSpPr>
        <xdr:cNvPr id="13" name="1 Akış Çizelgesi: İşlem"/>
        <xdr:cNvSpPr/>
      </xdr:nvSpPr>
      <xdr:spPr>
        <a:xfrm>
          <a:off x="2095501" y="159854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Evrak Görevlisi</a:t>
          </a:r>
          <a:endParaRPr lang="tr-TR"/>
        </a:p>
      </xdr:txBody>
    </xdr:sp>
    <xdr:clientData/>
  </xdr:twoCellAnchor>
  <xdr:twoCellAnchor>
    <xdr:from>
      <xdr:col>5</xdr:col>
      <xdr:colOff>442291</xdr:colOff>
      <xdr:row>3</xdr:row>
      <xdr:rowOff>185532</xdr:rowOff>
    </xdr:from>
    <xdr:to>
      <xdr:col>7</xdr:col>
      <xdr:colOff>235225</xdr:colOff>
      <xdr:row>6</xdr:row>
      <xdr:rowOff>127554</xdr:rowOff>
    </xdr:to>
    <xdr:sp macro="" textlink="">
      <xdr:nvSpPr>
        <xdr:cNvPr id="16" name="4 Akış Çizelgesi: İşlem"/>
        <xdr:cNvSpPr/>
      </xdr:nvSpPr>
      <xdr:spPr>
        <a:xfrm>
          <a:off x="3879574" y="97238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182218</xdr:colOff>
      <xdr:row>6</xdr:row>
      <xdr:rowOff>173935</xdr:rowOff>
    </xdr:from>
    <xdr:to>
      <xdr:col>1</xdr:col>
      <xdr:colOff>662608</xdr:colOff>
      <xdr:row>9</xdr:row>
      <xdr:rowOff>132521</xdr:rowOff>
    </xdr:to>
    <xdr:sp macro="" textlink="">
      <xdr:nvSpPr>
        <xdr:cNvPr id="17" name="5 Akış Çizelgesi: İşlem"/>
        <xdr:cNvSpPr/>
      </xdr:nvSpPr>
      <xdr:spPr>
        <a:xfrm>
          <a:off x="182218" y="1606826"/>
          <a:ext cx="1167847" cy="604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Memur</a:t>
          </a:r>
        </a:p>
      </xdr:txBody>
    </xdr:sp>
    <xdr:clientData/>
  </xdr:twoCellAnchor>
  <xdr:twoCellAnchor>
    <xdr:from>
      <xdr:col>1</xdr:col>
      <xdr:colOff>662608</xdr:colOff>
      <xdr:row>8</xdr:row>
      <xdr:rowOff>28989</xdr:rowOff>
    </xdr:from>
    <xdr:to>
      <xdr:col>3</xdr:col>
      <xdr:colOff>33131</xdr:colOff>
      <xdr:row>8</xdr:row>
      <xdr:rowOff>45554</xdr:rowOff>
    </xdr:to>
    <xdr:cxnSp macro="">
      <xdr:nvCxnSpPr>
        <xdr:cNvPr id="19" name="9 Düz Ok Bağlayıcısı"/>
        <xdr:cNvCxnSpPr>
          <a:stCxn id="17" idx="3"/>
          <a:endCxn id="13" idx="1"/>
        </xdr:cNvCxnSpPr>
      </xdr:nvCxnSpPr>
      <xdr:spPr>
        <a:xfrm flipV="1">
          <a:off x="1350065" y="1892576"/>
          <a:ext cx="745436" cy="1656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438978</xdr:colOff>
      <xdr:row>10</xdr:row>
      <xdr:rowOff>99391</xdr:rowOff>
    </xdr:from>
    <xdr:to>
      <xdr:col>7</xdr:col>
      <xdr:colOff>231912</xdr:colOff>
      <xdr:row>13</xdr:row>
      <xdr:rowOff>41413</xdr:rowOff>
    </xdr:to>
    <xdr:sp macro="" textlink="">
      <xdr:nvSpPr>
        <xdr:cNvPr id="21" name="12 Akış Çizelgesi: İşlem"/>
        <xdr:cNvSpPr/>
      </xdr:nvSpPr>
      <xdr:spPr>
        <a:xfrm>
          <a:off x="3876261" y="23936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4</xdr:col>
      <xdr:colOff>513522</xdr:colOff>
      <xdr:row>8</xdr:row>
      <xdr:rowOff>28989</xdr:rowOff>
    </xdr:from>
    <xdr:to>
      <xdr:col>5</xdr:col>
      <xdr:colOff>438978</xdr:colOff>
      <xdr:row>11</xdr:row>
      <xdr:rowOff>178077</xdr:rowOff>
    </xdr:to>
    <xdr:cxnSp macro="">
      <xdr:nvCxnSpPr>
        <xdr:cNvPr id="22" name="14 Düz Ok Bağlayıcısı"/>
        <xdr:cNvCxnSpPr>
          <a:stCxn id="13" idx="3"/>
          <a:endCxn id="21" idx="1"/>
        </xdr:cNvCxnSpPr>
      </xdr:nvCxnSpPr>
      <xdr:spPr>
        <a:xfrm>
          <a:off x="3263348" y="1892576"/>
          <a:ext cx="612913" cy="7951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513522</xdr:colOff>
      <xdr:row>5</xdr:row>
      <xdr:rowOff>48870</xdr:rowOff>
    </xdr:from>
    <xdr:to>
      <xdr:col>5</xdr:col>
      <xdr:colOff>442291</xdr:colOff>
      <xdr:row>8</xdr:row>
      <xdr:rowOff>28989</xdr:rowOff>
    </xdr:to>
    <xdr:cxnSp macro="">
      <xdr:nvCxnSpPr>
        <xdr:cNvPr id="18" name="14 Düz Ok Bağlayıcısı"/>
        <xdr:cNvCxnSpPr>
          <a:stCxn id="13" idx="3"/>
          <a:endCxn id="16" idx="1"/>
        </xdr:cNvCxnSpPr>
      </xdr:nvCxnSpPr>
      <xdr:spPr>
        <a:xfrm flipV="1">
          <a:off x="3263348" y="1266413"/>
          <a:ext cx="616226" cy="6261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0" sqref="F10"/>
    </sheetView>
  </sheetViews>
  <sheetFormatPr defaultRowHeight="12.75"/>
  <cols>
    <col min="1" max="1" width="8.37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1103</v>
      </c>
    </row>
    <row r="5" spans="1:256">
      <c r="A5" s="53" t="s">
        <v>776</v>
      </c>
      <c r="B5" s="37" t="s">
        <v>440</v>
      </c>
      <c r="C5" s="42" t="s">
        <v>1104</v>
      </c>
    </row>
    <row r="6" spans="1:256" ht="76.5">
      <c r="A6" s="53" t="s">
        <v>777</v>
      </c>
      <c r="B6" s="37" t="s">
        <v>772</v>
      </c>
      <c r="C6" s="44" t="s">
        <v>1105</v>
      </c>
    </row>
    <row r="7" spans="1:256" ht="25.5">
      <c r="A7" s="53" t="s">
        <v>778</v>
      </c>
      <c r="B7" s="37" t="s">
        <v>773</v>
      </c>
      <c r="C7" s="44" t="s">
        <v>1087</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42</v>
      </c>
      <c r="B12" s="128"/>
      <c r="C12" s="129"/>
    </row>
    <row r="13" spans="1:256" ht="15">
      <c r="A13" s="45">
        <v>2</v>
      </c>
      <c r="B13" s="46" t="s">
        <v>779</v>
      </c>
      <c r="C13" s="47"/>
      <c r="D13" s="48"/>
    </row>
    <row r="14" spans="1:256">
      <c r="A14" s="49">
        <f>IF(AND('21_K_IK'!B9&lt;&gt;"",'21_K_IK'!C9&lt;&gt;""),1,0)</f>
        <v>1</v>
      </c>
      <c r="B14" s="60" t="s">
        <v>791</v>
      </c>
      <c r="D14" s="48"/>
    </row>
    <row r="15" spans="1:256">
      <c r="A15" s="109" t="e">
        <f>IF(AND('22_K_EK'!#REF!&lt;&gt;"",'22_K_EK'!#REF!&lt;&gt;""),1,0)</f>
        <v>#REF!</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t="e">
        <f>IF(AND('34_P_Me'!#REF!&lt;&gt;"",'34_P_Me'!#REF!&lt;&gt;""),1,0)</f>
        <v>#REF!</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2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4" sqref="C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MİLLİ EMLAK SÜREÇ GRUBU</v>
      </c>
      <c r="C1" s="147"/>
      <c r="D1" s="35" t="s">
        <v>808</v>
      </c>
    </row>
    <row r="2" spans="1:4">
      <c r="A2" s="1" t="s">
        <v>786</v>
      </c>
      <c r="B2" s="148" t="str">
        <f>IF('1_GO'!C4="","",'1_GO'!C4)</f>
        <v>YÖNETİM VE İDARE ANA SÜRECİ</v>
      </c>
      <c r="C2" s="149"/>
    </row>
    <row r="3" spans="1:4">
      <c r="A3" s="1" t="s">
        <v>785</v>
      </c>
      <c r="B3" s="150" t="str">
        <f>IF('1_GO'!C5="","",'1_GO'!C5)</f>
        <v>GİDEN EVRAK VE ONAY İŞLEMLERİ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1064</v>
      </c>
      <c r="C9" s="12" t="s">
        <v>1063</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2">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GİDEN EVRAK VE ONAY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1064</v>
      </c>
    </row>
    <row r="10" spans="1:3">
      <c r="A10" s="12">
        <v>2</v>
      </c>
      <c r="B10" s="12" t="s">
        <v>1065</v>
      </c>
    </row>
    <row r="11" spans="1:3">
      <c r="A11" s="12">
        <v>3</v>
      </c>
      <c r="B11" s="12" t="s">
        <v>1066</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GİDEN EVRAK VE ONAY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1090</v>
      </c>
    </row>
    <row r="10" spans="1:3">
      <c r="A10" s="12">
        <v>2</v>
      </c>
      <c r="B10" s="12" t="s">
        <v>1091</v>
      </c>
    </row>
  </sheetData>
  <sheetProtection selectLockedCells="1"/>
  <phoneticPr fontId="35" type="noConversion"/>
  <conditionalFormatting sqref="B1:B3">
    <cfRule type="containsBlanks" dxfId="10" priority="3">
      <formula>LEN(TRIM(B1))=0</formula>
    </cfRule>
  </conditionalFormatting>
  <conditionalFormatting sqref="A11:B65533">
    <cfRule type="containsBlanks" dxfId="9" priority="2">
      <formula>LEN(TRIM(A11))=0</formula>
    </cfRule>
  </conditionalFormatting>
  <conditionalFormatting sqref="A9:B10">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6"/>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2" sqref="C12"/>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MİLLİ EMLAK SÜREÇ GRUBU</v>
      </c>
      <c r="C1" s="163"/>
      <c r="D1" s="163"/>
      <c r="E1" s="35" t="s">
        <v>808</v>
      </c>
      <c r="F1" s="14"/>
      <c r="G1" s="14"/>
      <c r="H1" s="14"/>
      <c r="I1" s="14"/>
      <c r="J1" s="14"/>
      <c r="K1" s="14"/>
      <c r="L1" s="14"/>
      <c r="M1" s="14"/>
    </row>
    <row r="2" spans="1:13">
      <c r="A2" s="1" t="s">
        <v>786</v>
      </c>
      <c r="B2" s="164" t="str">
        <f>IF('1_GO'!C4="","",'1_GO'!C4)</f>
        <v>YÖNETİM VE İDARE ANA SÜRECİ</v>
      </c>
      <c r="C2" s="164"/>
      <c r="D2" s="164"/>
      <c r="E2" s="14"/>
      <c r="F2" s="14"/>
      <c r="G2" s="14"/>
      <c r="H2" s="14"/>
      <c r="I2" s="14"/>
      <c r="J2" s="14"/>
      <c r="K2" s="14"/>
      <c r="L2" s="14"/>
      <c r="M2" s="14"/>
    </row>
    <row r="3" spans="1:13">
      <c r="A3" s="1" t="s">
        <v>785</v>
      </c>
      <c r="B3" s="165" t="str">
        <f>IF('1_GO'!C5="","",'1_GO'!C5)</f>
        <v>GİDEN EVRAK VE ONAY İŞLEMLERİ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30">
        <v>1</v>
      </c>
      <c r="B9" s="119" t="s">
        <v>1094</v>
      </c>
      <c r="C9" s="119" t="s">
        <v>1106</v>
      </c>
      <c r="D9" s="30" t="s">
        <v>1067</v>
      </c>
      <c r="E9" s="30" t="s">
        <v>1088</v>
      </c>
      <c r="F9" s="30" t="s">
        <v>1059</v>
      </c>
      <c r="G9" s="30" t="s">
        <v>1068</v>
      </c>
      <c r="H9" s="30" t="s">
        <v>1059</v>
      </c>
      <c r="I9" s="106" t="s">
        <v>1069</v>
      </c>
      <c r="J9" s="30" t="s">
        <v>1092</v>
      </c>
      <c r="K9" s="21" t="s">
        <v>1070</v>
      </c>
      <c r="L9" s="22" t="s">
        <v>1071</v>
      </c>
      <c r="M9" s="108" t="s">
        <v>820</v>
      </c>
    </row>
    <row r="10" spans="1:13" ht="81.75" customHeight="1">
      <c r="A10" s="30">
        <v>2</v>
      </c>
      <c r="B10" s="119" t="s">
        <v>1095</v>
      </c>
      <c r="C10" s="119" t="s">
        <v>1107</v>
      </c>
      <c r="D10" s="30" t="s">
        <v>1067</v>
      </c>
      <c r="E10" s="30" t="s">
        <v>1088</v>
      </c>
      <c r="F10" s="30" t="s">
        <v>1059</v>
      </c>
      <c r="G10" s="30" t="s">
        <v>1068</v>
      </c>
      <c r="H10" s="30" t="s">
        <v>1059</v>
      </c>
      <c r="I10" s="106" t="s">
        <v>1069</v>
      </c>
      <c r="J10" s="30" t="s">
        <v>1092</v>
      </c>
      <c r="K10" s="21" t="s">
        <v>1070</v>
      </c>
      <c r="L10" s="22" t="s">
        <v>1071</v>
      </c>
      <c r="M10" s="108" t="s">
        <v>820</v>
      </c>
    </row>
    <row r="11" spans="1:13" ht="142.5" customHeight="1">
      <c r="A11" s="30">
        <v>3</v>
      </c>
      <c r="B11" s="120" t="s">
        <v>1096</v>
      </c>
      <c r="C11" s="120" t="s">
        <v>1108</v>
      </c>
      <c r="D11" s="30" t="s">
        <v>1067</v>
      </c>
      <c r="E11" s="30" t="s">
        <v>1088</v>
      </c>
      <c r="F11" s="30" t="s">
        <v>1059</v>
      </c>
      <c r="G11" s="30" t="s">
        <v>1068</v>
      </c>
      <c r="H11" s="30" t="s">
        <v>1059</v>
      </c>
      <c r="I11" s="106" t="s">
        <v>1069</v>
      </c>
      <c r="J11" s="30" t="s">
        <v>1092</v>
      </c>
      <c r="K11" s="21" t="s">
        <v>1070</v>
      </c>
      <c r="L11" s="22" t="s">
        <v>1071</v>
      </c>
      <c r="M11" s="108" t="s">
        <v>820</v>
      </c>
    </row>
    <row r="12" spans="1:13" ht="157.5" customHeight="1" thickBot="1">
      <c r="A12" s="30">
        <v>4</v>
      </c>
      <c r="B12" s="119" t="s">
        <v>1097</v>
      </c>
      <c r="C12" s="119" t="s">
        <v>1109</v>
      </c>
      <c r="D12" s="30" t="s">
        <v>1067</v>
      </c>
      <c r="E12" s="30" t="s">
        <v>1088</v>
      </c>
      <c r="F12" s="30" t="s">
        <v>1059</v>
      </c>
      <c r="G12" s="30" t="s">
        <v>1068</v>
      </c>
      <c r="H12" s="30" t="s">
        <v>1059</v>
      </c>
      <c r="I12" s="106" t="s">
        <v>1069</v>
      </c>
      <c r="J12" s="30" t="s">
        <v>1092</v>
      </c>
      <c r="K12" s="21" t="s">
        <v>1070</v>
      </c>
      <c r="L12" s="22" t="s">
        <v>1071</v>
      </c>
      <c r="M12" s="108" t="s">
        <v>820</v>
      </c>
    </row>
    <row r="13" spans="1:13" ht="18" thickBot="1">
      <c r="A13" s="152" t="s">
        <v>1100</v>
      </c>
      <c r="B13" s="153"/>
      <c r="C13" s="154"/>
      <c r="D13" s="114"/>
      <c r="E13" s="152" t="s">
        <v>1101</v>
      </c>
      <c r="F13" s="153"/>
      <c r="G13" s="153"/>
      <c r="H13" s="153"/>
      <c r="I13" s="154"/>
      <c r="J13" s="114"/>
      <c r="K13" s="114"/>
      <c r="L13" s="155"/>
      <c r="M13" s="114"/>
    </row>
    <row r="14" spans="1:13">
      <c r="A14" s="157" t="s">
        <v>1086</v>
      </c>
      <c r="B14" s="158"/>
      <c r="C14" s="159"/>
      <c r="D14" s="114"/>
      <c r="E14" s="157" t="s">
        <v>1059</v>
      </c>
      <c r="F14" s="158"/>
      <c r="G14" s="158"/>
      <c r="H14" s="158"/>
      <c r="I14" s="159"/>
      <c r="J14" s="114"/>
      <c r="K14" s="114"/>
      <c r="L14" s="156"/>
      <c r="M14" s="114"/>
    </row>
    <row r="15" spans="1:13" ht="18" thickBot="1">
      <c r="A15" s="160"/>
      <c r="B15" s="161"/>
      <c r="C15" s="162"/>
      <c r="D15" s="114"/>
      <c r="E15" s="160"/>
      <c r="F15" s="161"/>
      <c r="G15" s="161"/>
      <c r="H15" s="161"/>
      <c r="I15" s="162"/>
      <c r="J15" s="114"/>
      <c r="K15" s="114"/>
      <c r="L15" s="156"/>
      <c r="M15" s="114"/>
    </row>
    <row r="16" spans="1:13">
      <c r="A16" s="112"/>
      <c r="B16" s="112"/>
      <c r="C16" s="112"/>
      <c r="D16" s="112"/>
      <c r="E16" s="112"/>
      <c r="F16" s="112"/>
      <c r="G16" s="112"/>
      <c r="H16" s="112"/>
      <c r="I16" s="112"/>
      <c r="J16" s="112"/>
      <c r="K16" s="112"/>
      <c r="L16" s="112"/>
      <c r="M16" s="115"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c r="A26" s="30"/>
      <c r="M26" s="108" t="s">
        <v>820</v>
      </c>
    </row>
    <row r="27" spans="1:13">
      <c r="A27" s="30"/>
      <c r="M27" s="108"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ht="18" thickBot="1">
      <c r="A33" s="30"/>
      <c r="M33" s="108" t="s">
        <v>820</v>
      </c>
    </row>
    <row r="34" spans="1:13" ht="18" thickBot="1">
      <c r="A34" s="152" t="s">
        <v>1052</v>
      </c>
      <c r="B34" s="153"/>
      <c r="C34" s="154"/>
      <c r="D34" s="114"/>
      <c r="E34" s="152" t="s">
        <v>1053</v>
      </c>
      <c r="F34" s="153"/>
      <c r="G34" s="153"/>
      <c r="H34" s="153"/>
      <c r="I34" s="154"/>
      <c r="J34" s="114"/>
      <c r="K34" s="114"/>
      <c r="L34" s="155"/>
      <c r="M34" s="114"/>
    </row>
    <row r="35" spans="1:13">
      <c r="A35" s="157"/>
      <c r="B35" s="158"/>
      <c r="C35" s="159"/>
      <c r="D35" s="114"/>
      <c r="E35" s="157"/>
      <c r="F35" s="158"/>
      <c r="G35" s="158"/>
      <c r="H35" s="158"/>
      <c r="I35" s="159"/>
      <c r="J35" s="114"/>
      <c r="K35" s="114"/>
      <c r="L35" s="156"/>
      <c r="M35" s="114"/>
    </row>
    <row r="36" spans="1:13" ht="18" thickBot="1">
      <c r="A36" s="160"/>
      <c r="B36" s="161"/>
      <c r="C36" s="162"/>
      <c r="D36" s="114"/>
      <c r="E36" s="160"/>
      <c r="F36" s="161"/>
      <c r="G36" s="161"/>
      <c r="H36" s="161"/>
      <c r="I36" s="162"/>
      <c r="J36" s="114"/>
      <c r="K36" s="114"/>
      <c r="L36" s="156"/>
      <c r="M36" s="114"/>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c r="A47" s="30"/>
      <c r="M47" s="108" t="s">
        <v>820</v>
      </c>
    </row>
    <row r="48" spans="1:13">
      <c r="A48" s="30"/>
      <c r="M48" s="108" t="s">
        <v>820</v>
      </c>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ht="18" thickBot="1">
      <c r="A54" s="30"/>
      <c r="M54" s="108" t="s">
        <v>820</v>
      </c>
    </row>
    <row r="55" spans="1:13" ht="18" thickBot="1">
      <c r="A55" s="152" t="s">
        <v>1052</v>
      </c>
      <c r="B55" s="153"/>
      <c r="C55" s="154"/>
      <c r="D55" s="114"/>
      <c r="E55" s="152" t="s">
        <v>1053</v>
      </c>
      <c r="F55" s="153"/>
      <c r="G55" s="153"/>
      <c r="H55" s="153"/>
      <c r="I55" s="154"/>
      <c r="J55" s="114"/>
      <c r="K55" s="114"/>
      <c r="L55" s="155"/>
      <c r="M55" s="114"/>
    </row>
    <row r="56" spans="1:13">
      <c r="A56" s="157"/>
      <c r="B56" s="158"/>
      <c r="C56" s="159"/>
      <c r="D56" s="114"/>
      <c r="E56" s="157"/>
      <c r="F56" s="158"/>
      <c r="G56" s="158"/>
      <c r="H56" s="158"/>
      <c r="I56" s="159"/>
      <c r="J56" s="114"/>
      <c r="K56" s="114"/>
      <c r="L56" s="156"/>
      <c r="M56" s="114"/>
    </row>
    <row r="57" spans="1:13" ht="18" thickBot="1">
      <c r="A57" s="160"/>
      <c r="B57" s="161"/>
      <c r="C57" s="162"/>
      <c r="D57" s="114"/>
      <c r="E57" s="160"/>
      <c r="F57" s="161"/>
      <c r="G57" s="161"/>
      <c r="H57" s="161"/>
      <c r="I57" s="162"/>
      <c r="J57" s="114"/>
      <c r="K57" s="114"/>
      <c r="L57" s="156"/>
      <c r="M57" s="1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sheetData>
  <sheetProtection selectLockedCells="1"/>
  <autoFilter ref="A8:M8"/>
  <mergeCells count="18">
    <mergeCell ref="B1:D1"/>
    <mergeCell ref="B2:D2"/>
    <mergeCell ref="B3:D3"/>
    <mergeCell ref="A34:C34"/>
    <mergeCell ref="E34:I34"/>
    <mergeCell ref="L34:L36"/>
    <mergeCell ref="A35:C36"/>
    <mergeCell ref="E35:I36"/>
    <mergeCell ref="A13:C13"/>
    <mergeCell ref="A14:C15"/>
    <mergeCell ref="E13:I13"/>
    <mergeCell ref="E14:I15"/>
    <mergeCell ref="L13:L15"/>
    <mergeCell ref="A55:C55"/>
    <mergeCell ref="E55:I55"/>
    <mergeCell ref="L55:L57"/>
    <mergeCell ref="A56:C57"/>
    <mergeCell ref="E56:I57"/>
  </mergeCells>
  <phoneticPr fontId="35" type="noConversion"/>
  <conditionalFormatting sqref="B1:B3">
    <cfRule type="containsBlanks" dxfId="7" priority="4">
      <formula>LEN(TRIM(B1))=0</formula>
    </cfRule>
  </conditionalFormatting>
  <conditionalFormatting sqref="A4217:M65424 A16:M33 A37:M54 A9:A12 D9:M12">
    <cfRule type="containsBlanks" dxfId="6" priority="3">
      <formula>LEN(TRIM(A9))=0</formula>
    </cfRule>
  </conditionalFormatting>
  <dataValidations count="2">
    <dataValidation type="list" allowBlank="1" showInputMessage="1" showErrorMessage="1" sqref="M9:M65424">
      <formula1>"Evet,Hayır"</formula1>
    </dataValidation>
    <dataValidation type="list" allowBlank="1" showInputMessage="1" showErrorMessage="1" sqref="D9:D6542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5" max="16383" man="1"/>
    <brk id="36"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8" sqref="F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MİLLİ EMLAK SÜREÇ GRUBU</v>
      </c>
      <c r="C1" s="163"/>
      <c r="D1" s="163"/>
      <c r="E1" s="35" t="s">
        <v>808</v>
      </c>
      <c r="F1" s="14"/>
    </row>
    <row r="2" spans="1:6">
      <c r="A2" s="1" t="s">
        <v>786</v>
      </c>
      <c r="B2" s="164" t="str">
        <f>IF('1_GO'!C4="","",'1_GO'!C4)</f>
        <v>YÖNETİM VE İDARE ANA SÜRECİ</v>
      </c>
      <c r="C2" s="164"/>
      <c r="D2" s="164"/>
      <c r="E2" s="14"/>
      <c r="F2" s="14"/>
    </row>
    <row r="3" spans="1:6">
      <c r="A3" s="1" t="s">
        <v>785</v>
      </c>
      <c r="B3" s="165" t="str">
        <f>IF('1_GO'!C5="","",'1_GO'!C5)</f>
        <v>GİDEN EVRAK VE ONAY İŞLEMLERİ SÜRECİ</v>
      </c>
      <c r="C3" s="165"/>
      <c r="D3" s="165"/>
      <c r="E3" s="14"/>
      <c r="F3" s="14"/>
    </row>
    <row r="4" spans="1:6">
      <c r="A4" s="2"/>
      <c r="B4" s="2"/>
      <c r="C4" s="2"/>
      <c r="D4" s="14"/>
      <c r="E4" s="14"/>
      <c r="F4" s="14"/>
    </row>
    <row r="5" spans="1:6" ht="21.75">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1088</v>
      </c>
      <c r="C9" s="30" t="s">
        <v>1058</v>
      </c>
      <c r="D9" s="30" t="s">
        <v>1077</v>
      </c>
      <c r="E9" s="30" t="s">
        <v>1076</v>
      </c>
      <c r="F9" s="30" t="s">
        <v>1078</v>
      </c>
    </row>
    <row r="10" spans="1:6">
      <c r="A10" s="29">
        <v>2</v>
      </c>
      <c r="B10" s="12" t="s">
        <v>1088</v>
      </c>
      <c r="C10" s="30" t="s">
        <v>1059</v>
      </c>
      <c r="D10" s="30" t="s">
        <v>1077</v>
      </c>
      <c r="E10" s="30" t="s">
        <v>1076</v>
      </c>
      <c r="F10" s="30" t="s">
        <v>1078</v>
      </c>
    </row>
    <row r="11" spans="1:6">
      <c r="A11" s="29">
        <v>3</v>
      </c>
      <c r="B11" s="12" t="s">
        <v>1088</v>
      </c>
      <c r="C11" s="12" t="s">
        <v>1098</v>
      </c>
      <c r="D11" s="30" t="s">
        <v>1073</v>
      </c>
      <c r="E11" s="30" t="s">
        <v>1074</v>
      </c>
      <c r="F11" s="30" t="s">
        <v>1075</v>
      </c>
    </row>
  </sheetData>
  <sheetProtection formatCells="0" selectLockedCells="1"/>
  <mergeCells count="4">
    <mergeCell ref="B1:D1"/>
    <mergeCell ref="B2:D2"/>
    <mergeCell ref="B3:D3"/>
    <mergeCell ref="E5:E6"/>
  </mergeCells>
  <phoneticPr fontId="35" type="noConversion"/>
  <conditionalFormatting sqref="B1:B3">
    <cfRule type="containsBlanks" dxfId="5" priority="3">
      <formula>LEN(TRIM(B1))=0</formula>
    </cfRule>
  </conditionalFormatting>
  <conditionalFormatting sqref="A9:F65533">
    <cfRule type="containsBlanks" dxfId="4" priority="2">
      <formula>LEN(TRIM(A9))=0</formula>
    </cfRule>
  </conditionalFormatting>
  <dataValidations count="4">
    <dataValidation type="list" allowBlank="1" showInputMessage="1" showErrorMessage="1" sqref="D822:D65533">
      <formula1>"Sürecin İşleyişi,Malzeme/Ekipman,Yazılım,İnsan Kaynağı"</formula1>
    </dataValidation>
    <dataValidation type="list" allowBlank="1" showInputMessage="1" showErrorMessage="1" sqref="D9:D821">
      <formula1>"Sözlü,Yazılı,Yazılım Aracılığı İle,Raporlama"</formula1>
    </dataValidation>
    <dataValidation type="list" allowBlank="1" showInputMessage="1" showErrorMessage="1" sqref="F9: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5" sqref="D15"/>
    </sheetView>
  </sheetViews>
  <sheetFormatPr defaultRowHeight="17.25"/>
  <sheetData>
    <row r="1" spans="1:11" ht="27.75">
      <c r="A1" s="168" t="s">
        <v>1072</v>
      </c>
      <c r="B1" s="168"/>
      <c r="C1" s="168"/>
      <c r="D1" s="168"/>
      <c r="E1" s="168"/>
      <c r="F1" s="168"/>
      <c r="G1" s="168"/>
      <c r="H1" s="16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3" sqref="C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MİLLİ EMLAK SÜREÇ GRUBU</v>
      </c>
      <c r="C1" s="163"/>
      <c r="D1" s="163"/>
      <c r="E1" s="35" t="s">
        <v>808</v>
      </c>
      <c r="F1" s="14"/>
      <c r="G1" s="14"/>
    </row>
    <row r="2" spans="1:7">
      <c r="A2" s="1" t="s">
        <v>786</v>
      </c>
      <c r="B2" s="164" t="str">
        <f>IF('1_GO'!C4="","",'1_GO'!C4)</f>
        <v>YÖNETİM VE İDARE ANA SÜRECİ</v>
      </c>
      <c r="C2" s="164"/>
      <c r="D2" s="164"/>
      <c r="E2" s="14"/>
      <c r="F2" s="14"/>
      <c r="G2" s="14"/>
    </row>
    <row r="3" spans="1:7">
      <c r="A3" s="1" t="s">
        <v>785</v>
      </c>
      <c r="B3" s="165" t="str">
        <f>IF('1_GO'!C5="","",'1_GO'!C5)</f>
        <v>GİDEN EVRAK VE ONAY İŞLEMLERİ SÜRECİ</v>
      </c>
      <c r="C3" s="165"/>
      <c r="D3" s="16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1102</v>
      </c>
      <c r="C10" s="30" t="s">
        <v>1079</v>
      </c>
      <c r="D10" s="30" t="s">
        <v>54</v>
      </c>
      <c r="E10" s="30" t="s">
        <v>1080</v>
      </c>
      <c r="F10" s="30" t="s">
        <v>1082</v>
      </c>
      <c r="G10" s="30" t="s">
        <v>1081</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2" sqref="F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MİLLİ EMLAK SÜREÇ GRUBU</v>
      </c>
      <c r="C1" s="163"/>
      <c r="D1" s="163"/>
      <c r="E1" s="35" t="s">
        <v>808</v>
      </c>
      <c r="F1" s="14"/>
    </row>
    <row r="2" spans="1:6">
      <c r="A2" s="1" t="s">
        <v>786</v>
      </c>
      <c r="B2" s="164" t="str">
        <f>IF('1_GO'!C4="","",'1_GO'!C4)</f>
        <v>YÖNETİM VE İDARE ANA SÜRECİ</v>
      </c>
      <c r="C2" s="164"/>
      <c r="D2" s="164"/>
      <c r="E2" s="14"/>
      <c r="F2" s="14"/>
    </row>
    <row r="3" spans="1:6">
      <c r="A3" s="1" t="s">
        <v>785</v>
      </c>
      <c r="B3" s="165" t="str">
        <f>IF('1_GO'!C5="","",'1_GO'!C5)</f>
        <v>GİDEN EVRAK VE ONAY İŞLEMLERİ SÜRECİ</v>
      </c>
      <c r="C3" s="165"/>
      <c r="D3" s="16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1083</v>
      </c>
      <c r="C10" s="29" t="s">
        <v>1084</v>
      </c>
      <c r="D10" s="29" t="s">
        <v>1085</v>
      </c>
      <c r="E10" s="29" t="s">
        <v>1085</v>
      </c>
      <c r="F10" s="29" t="s">
        <v>1086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H26" sqref="H26"/>
    </sheetView>
  </sheetViews>
  <sheetFormatPr defaultRowHeight="17.25"/>
  <sheetData>
    <row r="1" spans="1:9" ht="23.25">
      <c r="A1" s="137" t="s">
        <v>1056</v>
      </c>
      <c r="B1" s="137"/>
      <c r="C1" s="137"/>
      <c r="D1" s="137"/>
      <c r="E1" s="137"/>
      <c r="F1" s="137"/>
      <c r="G1" s="137"/>
      <c r="H1" s="137"/>
      <c r="I1" s="137"/>
    </row>
    <row r="2" spans="1:9" ht="23.25">
      <c r="A2" s="137" t="s">
        <v>1057</v>
      </c>
      <c r="B2" s="137"/>
      <c r="C2" s="137"/>
      <c r="D2" s="137"/>
      <c r="E2" s="137"/>
      <c r="F2" s="137"/>
      <c r="G2" s="137"/>
      <c r="H2" s="137"/>
      <c r="I2" s="137"/>
    </row>
    <row r="3" spans="1:9" ht="23.25">
      <c r="A3" s="136" t="s">
        <v>1099</v>
      </c>
      <c r="B3" s="136"/>
      <c r="C3" s="136"/>
      <c r="D3" s="136"/>
      <c r="E3" s="136"/>
      <c r="F3" s="136"/>
      <c r="G3" s="136"/>
      <c r="H3" s="136"/>
      <c r="I3" s="136"/>
    </row>
    <row r="17" spans="8:8">
      <c r="H17" s="116"/>
    </row>
    <row r="34" spans="1:9" ht="18" thickBot="1"/>
    <row r="35" spans="1:9">
      <c r="A35" s="138" t="s">
        <v>1100</v>
      </c>
      <c r="B35" s="139"/>
      <c r="C35" s="139"/>
      <c r="D35" s="140"/>
      <c r="E35" s="138" t="s">
        <v>1101</v>
      </c>
      <c r="F35" s="139"/>
      <c r="G35" s="139"/>
      <c r="H35" s="139"/>
      <c r="I35" s="140"/>
    </row>
    <row r="36" spans="1:9" ht="18.75" customHeight="1">
      <c r="A36" s="133" t="s">
        <v>1086</v>
      </c>
      <c r="B36" s="134"/>
      <c r="C36" s="134"/>
      <c r="D36" s="135"/>
      <c r="E36" s="133" t="s">
        <v>1059</v>
      </c>
      <c r="F36" s="134"/>
      <c r="G36" s="134"/>
      <c r="H36" s="134"/>
      <c r="I36" s="135"/>
    </row>
    <row r="37" spans="1:9" ht="18" thickBot="1">
      <c r="A37" s="121"/>
      <c r="B37" s="122"/>
      <c r="C37" s="122"/>
      <c r="D37" s="123"/>
      <c r="E37" s="121"/>
      <c r="F37" s="122"/>
      <c r="G37" s="122"/>
      <c r="H37" s="122"/>
      <c r="I37" s="123"/>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104</v>
      </c>
      <c r="D1" s="14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1" t="s">
        <v>101</v>
      </c>
      <c r="C36" s="141"/>
      <c r="D36" s="141"/>
      <c r="E36" s="141"/>
      <c r="F36" s="141"/>
      <c r="G36" s="141"/>
      <c r="H36" s="141"/>
      <c r="I36" s="141"/>
      <c r="J36" s="141"/>
      <c r="K36" s="141"/>
      <c r="L36" s="57"/>
      <c r="M36" s="57"/>
      <c r="N36" s="57"/>
      <c r="O36" s="57"/>
      <c r="P36" s="57"/>
      <c r="Q36" s="57"/>
    </row>
    <row r="37" spans="2:17">
      <c r="B37" s="145" t="s">
        <v>47</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5" t="s">
        <v>102</v>
      </c>
      <c r="C40" s="145"/>
      <c r="D40" s="145"/>
      <c r="E40" s="145"/>
      <c r="F40" s="145"/>
      <c r="G40" s="145"/>
      <c r="H40" s="145"/>
      <c r="I40" s="145"/>
      <c r="J40" s="145"/>
      <c r="K40" s="145"/>
      <c r="L40" s="57"/>
      <c r="M40" s="57"/>
      <c r="N40" s="57"/>
      <c r="O40" s="57"/>
      <c r="P40" s="57"/>
      <c r="Q40" s="57"/>
    </row>
    <row r="41" spans="2:17">
      <c r="B41" s="145" t="s">
        <v>48</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2" t="s">
        <v>66</v>
      </c>
      <c r="C64" s="14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1" t="s">
        <v>74</v>
      </c>
      <c r="C78" s="141"/>
      <c r="D78" s="141"/>
      <c r="E78" s="141"/>
      <c r="F78" s="141"/>
      <c r="G78" s="141"/>
      <c r="H78" s="141"/>
      <c r="I78" s="141"/>
      <c r="J78" s="141"/>
      <c r="K78" s="14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1" t="s">
        <v>75</v>
      </c>
      <c r="C105" s="141"/>
      <c r="D105" s="141"/>
      <c r="E105" s="141"/>
      <c r="F105" s="141"/>
      <c r="G105" s="141"/>
      <c r="H105" s="141"/>
      <c r="I105" s="141"/>
      <c r="J105" s="141"/>
      <c r="K105" s="14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7" sqref="B17"/>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6" t="str">
        <f>IF('1_GO'!C3="","",'1_GO'!C3)</f>
        <v>MİLLİ EMLAK SÜREÇ GRUBU</v>
      </c>
      <c r="C1" s="147"/>
      <c r="D1" s="35" t="s">
        <v>808</v>
      </c>
    </row>
    <row r="2" spans="1:4">
      <c r="A2" s="1" t="s">
        <v>786</v>
      </c>
      <c r="B2" s="148"/>
      <c r="C2" s="149"/>
    </row>
    <row r="3" spans="1:4">
      <c r="A3" s="1" t="s">
        <v>785</v>
      </c>
      <c r="B3" s="150" t="str">
        <f>IF('1_GO'!C5="","",'1_GO'!C5)</f>
        <v>GİDEN EVRAK VE ONAY İŞLEMLERİ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1088</v>
      </c>
      <c r="C9" s="12">
        <v>1</v>
      </c>
    </row>
    <row r="10" spans="1:4">
      <c r="A10" s="12">
        <v>2</v>
      </c>
      <c r="B10" s="12" t="s">
        <v>1058</v>
      </c>
      <c r="C10" s="12">
        <v>1</v>
      </c>
    </row>
    <row r="11" spans="1:4">
      <c r="A11" s="12">
        <v>3</v>
      </c>
      <c r="B11" s="12" t="s">
        <v>1059</v>
      </c>
      <c r="C11" s="12">
        <v>1</v>
      </c>
    </row>
  </sheetData>
  <sheetProtection selectLockedCells="1"/>
  <mergeCells count="3">
    <mergeCell ref="B1:C1"/>
    <mergeCell ref="B2:C2"/>
    <mergeCell ref="B3:C3"/>
  </mergeCells>
  <phoneticPr fontId="35" type="noConversion"/>
  <conditionalFormatting sqref="B1:C3">
    <cfRule type="containsBlanks" dxfId="26" priority="3">
      <formula>LEN(TRIM(B1))=0</formula>
    </cfRule>
  </conditionalFormatting>
  <conditionalFormatting sqref="A9:C65320">
    <cfRule type="containsBlanks" dxfId="25"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6" t="str">
        <f>IF('1_GO'!C3="","",'1_GO'!C3)</f>
        <v>MİLLİ EMLAK SÜREÇ GRUBU</v>
      </c>
      <c r="C1" s="147"/>
      <c r="D1" s="35" t="s">
        <v>808</v>
      </c>
    </row>
    <row r="2" spans="1:4">
      <c r="A2" s="1" t="s">
        <v>786</v>
      </c>
      <c r="B2" s="148" t="str">
        <f>IF('1_GO'!C4="","",'1_GO'!C4)</f>
        <v>YÖNETİM VE İDARE ANA SÜRECİ</v>
      </c>
      <c r="C2" s="149"/>
    </row>
    <row r="3" spans="1:4">
      <c r="A3" s="1" t="s">
        <v>785</v>
      </c>
      <c r="B3" s="150" t="str">
        <f>IF('1_GO'!C5="","",'1_GO'!C5)</f>
        <v>GİDEN EVRAK VE ONAY İŞLEMLERİ SÜRECİ</v>
      </c>
      <c r="C3" s="151"/>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1060</v>
      </c>
      <c r="C9" s="12">
        <v>1</v>
      </c>
    </row>
    <row r="10" spans="1:4">
      <c r="A10" s="12">
        <v>2</v>
      </c>
      <c r="B10" s="12" t="s">
        <v>1061</v>
      </c>
      <c r="C10" s="12">
        <v>1</v>
      </c>
    </row>
    <row r="103" spans="1:3">
      <c r="A103" s="1"/>
      <c r="B103" s="1"/>
      <c r="C103" s="1"/>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sheetData>
  <sheetProtection selectLockedCells="1"/>
  <mergeCells count="3">
    <mergeCell ref="B1:C1"/>
    <mergeCell ref="B2:C2"/>
    <mergeCell ref="B3:C3"/>
  </mergeCells>
  <phoneticPr fontId="35" type="noConversion"/>
  <conditionalFormatting sqref="B1:C3">
    <cfRule type="containsBlanks" dxfId="24" priority="4">
      <formula>LEN(TRIM(B1))=0</formula>
    </cfRule>
  </conditionalFormatting>
  <conditionalFormatting sqref="A127:C65533 A9:C102">
    <cfRule type="containsBlanks" dxfId="23" priority="3">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GİDEN EVRAK VE ONAY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sheetData>
  <sheetProtection selectLockedCells="1"/>
  <phoneticPr fontId="35" type="noConversion"/>
  <conditionalFormatting sqref="B1:B3">
    <cfRule type="containsBlanks" dxfId="22" priority="2">
      <formula>LEN(TRIM(B1))=0</formula>
    </cfRule>
  </conditionalFormatting>
  <conditionalFormatting sqref="A9:B65534">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GİDEN EVRAK VE ONAY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1093</v>
      </c>
    </row>
  </sheetData>
  <sheetProtection selectLockedCells="1"/>
  <phoneticPr fontId="35" type="noConversion"/>
  <conditionalFormatting sqref="B1:B3">
    <cfRule type="containsBlanks" dxfId="20" priority="2">
      <formula>LEN(TRIM(B1))=0</formula>
    </cfRule>
  </conditionalFormatting>
  <conditionalFormatting sqref="A9:B65535">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GİDEN EVRAK VE ONAY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18">
        <v>1</v>
      </c>
      <c r="B9" s="117" t="s">
        <v>1089</v>
      </c>
    </row>
  </sheetData>
  <sheetProtection selectLockedCells="1"/>
  <phoneticPr fontId="35" type="noConversion"/>
  <conditionalFormatting sqref="B1:B3">
    <cfRule type="containsBlanks" dxfId="18" priority="4">
      <formula>LEN(TRIM(B1))=0</formula>
    </cfRule>
  </conditionalFormatting>
  <conditionalFormatting sqref="B10:B65528 A10:A65529">
    <cfRule type="containsBlanks" dxfId="17" priority="3">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GİDEN EVRAK VE ONAY İŞLEMLERİ SÜRECİ</v>
      </c>
    </row>
    <row r="4" spans="1:3">
      <c r="A4" s="2"/>
      <c r="B4" s="2"/>
    </row>
    <row r="5" spans="1:3" ht="21.75">
      <c r="A5" s="6" t="s">
        <v>445</v>
      </c>
      <c r="B5" s="8"/>
    </row>
    <row r="6" spans="1:3">
      <c r="A6" s="9"/>
      <c r="B6" s="11"/>
    </row>
    <row r="7" spans="1:3">
      <c r="A7" s="3"/>
      <c r="B7" s="2"/>
    </row>
    <row r="8" spans="1:3">
      <c r="A8" s="1" t="s">
        <v>782</v>
      </c>
      <c r="B8" s="1" t="s">
        <v>802</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sheetData>
  <sheetProtection selectLockedCells="1"/>
  <phoneticPr fontId="35" type="noConversion"/>
  <conditionalFormatting sqref="B1:B3">
    <cfRule type="containsBlanks" dxfId="16" priority="2">
      <formula>LEN(TRIM(B1))=0</formula>
    </cfRule>
  </conditionalFormatting>
  <conditionalFormatting sqref="A9:B6551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Süreç Modeli</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2014-11-14T13:08:33Z</cp:lastPrinted>
  <dcterms:created xsi:type="dcterms:W3CDTF">2011-03-10T05:19:50Z</dcterms:created>
  <dcterms:modified xsi:type="dcterms:W3CDTF">2014-12-16T08:53:49Z</dcterms:modified>
</cp:coreProperties>
</file>