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emf" ContentType="image/x-emf"/>
  <Override PartName="/xl/comments6.xml" ContentType="application/vnd.openxmlformats-officedocument.spreadsheetml.comments+xml"/>
  <Override PartName="/xl/comments7.xml" ContentType="application/vnd.openxmlformats-officedocument.spreadsheetml.comment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comments12.xml" ContentType="application/vnd.openxmlformats-officedocument.spreadsheetml.comments+xml"/>
  <Override PartName="/xl/comments13.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480" yWindow="600" windowWidth="12120" windowHeight="7545" tabRatio="919" firstSheet="3" activeTab="13"/>
  </bookViews>
  <sheets>
    <sheet name="1_GO" sheetId="1" r:id="rId1"/>
    <sheet name="MOD_KUR" sheetId="30" r:id="rId2"/>
    <sheet name="Süreç Modeli" sheetId="32" r:id="rId3"/>
    <sheet name="Süreç Modeli (3)" sheetId="38" r:id="rId4"/>
    <sheet name="21_K_IK" sheetId="2" r:id="rId5"/>
    <sheet name="22_K_EK" sheetId="5" r:id="rId6"/>
    <sheet name="24_K_YK" sheetId="7" r:id="rId7"/>
    <sheet name="31_P_BO" sheetId="12" r:id="rId8"/>
    <sheet name="32_P_Gr" sheetId="13" r:id="rId9"/>
    <sheet name="33_P_Ci" sheetId="14" r:id="rId10"/>
    <sheet name="34_P_Me" sheetId="15" r:id="rId11"/>
    <sheet name="35_P_TP" sheetId="16" r:id="rId12"/>
    <sheet name="36_P_Fr" sheetId="17" r:id="rId13"/>
    <sheet name="37_P_Ac" sheetId="3" r:id="rId14"/>
    <sheet name="38_P_İl" sheetId="35" r:id="rId15"/>
    <sheet name="İletişim Akış Diyagramı" sheetId="36" r:id="rId16"/>
    <sheet name="5_IO" sheetId="21" r:id="rId17"/>
    <sheet name="6_FD" sheetId="22" r:id="rId18"/>
    <sheet name="Yetkinlik_Egitim" sheetId="20" r:id="rId19"/>
  </sheets>
  <definedNames>
    <definedName name="_xlnm._FilterDatabase" localSheetId="13" hidden="1">'37_P_Ac'!$A$8:$M$8</definedName>
    <definedName name="_xlnm._FilterDatabase" localSheetId="18" hidden="1">Yetkinlik_Egitim!$A$1:$D$299</definedName>
    <definedName name="_Toc179712373" localSheetId="1">MOD_KUR!$B$33</definedName>
    <definedName name="_Toc179712374" localSheetId="1">MOD_KUR!#REF!</definedName>
    <definedName name="_Toc266268040" localSheetId="1">MOD_KUR!$B$30</definedName>
    <definedName name="OLE_LINK1" localSheetId="1">MOD_KUR!$B$25</definedName>
    <definedName name="OLE_LINK10" localSheetId="1">MOD_KUR!$B$121</definedName>
    <definedName name="OLE_LINK4" localSheetId="1">MOD_KUR!#REF!</definedName>
    <definedName name="OLE_LINK5" localSheetId="4">'21_K_IK'!#REF!</definedName>
    <definedName name="OLE_LINK9" localSheetId="1">MOD_KUR!$B$112</definedName>
    <definedName name="_xlnm.Print_Area" localSheetId="0">'1_GO'!$A$1:$C$32</definedName>
    <definedName name="_xlnm.Print_Area" localSheetId="4">'21_K_IK'!$A$1:$D$150</definedName>
    <definedName name="_xlnm.Print_Area" localSheetId="5">'22_K_EK'!$A$1:$D$105</definedName>
    <definedName name="_xlnm.Print_Area" localSheetId="6">'24_K_YK'!$A$1:$C$49</definedName>
    <definedName name="_xlnm.Print_Area" localSheetId="7">'31_P_BO'!$A$1:$C$49</definedName>
    <definedName name="_xlnm.Print_Area" localSheetId="8">'32_P_Gr'!$A$1:$C$49</definedName>
    <definedName name="_xlnm.Print_Area" localSheetId="9">'33_P_Ci'!$A$1:$C$49</definedName>
    <definedName name="_xlnm.Print_Area" localSheetId="10">'34_P_Me'!$A$1:$D$49</definedName>
    <definedName name="_xlnm.Print_Area" localSheetId="11">'35_P_TP'!$A$1:$B$49</definedName>
    <definedName name="_xlnm.Print_Area" localSheetId="12">'36_P_Fr'!$A$1:$B$49</definedName>
    <definedName name="_xlnm.Print_Area" localSheetId="13">'37_P_Ac'!$A$1:$M$24</definedName>
    <definedName name="_xlnm.Print_Area" localSheetId="14">'38_P_İl'!$A$1:$F$49</definedName>
    <definedName name="_xlnm.Print_Area" localSheetId="16">'5_IO'!$A$1:$G$49</definedName>
    <definedName name="_xlnm.Print_Area" localSheetId="17">'6_FD'!$A$1:$F$49</definedName>
    <definedName name="_xlnm.Print_Area" localSheetId="15">'İletişim Akış Diyagramı'!$A$1:$I$43</definedName>
    <definedName name="_xlnm.Print_Area" localSheetId="1">MOD_KUR!$B$1:$K$125</definedName>
    <definedName name="_xlnm.Print_Area" localSheetId="2">'Süreç Modeli'!$A$1:$I$37</definedName>
    <definedName name="_xlnm.Print_Area" localSheetId="3">'Süreç Modeli (3)'!$A$1:$I$37</definedName>
    <definedName name="_xlnm.Print_Titles" localSheetId="13">'37_P_Ac'!$1:$8</definedName>
  </definedNames>
  <calcPr calcId="125725"/>
</workbook>
</file>

<file path=xl/calcChain.xml><?xml version="1.0" encoding="utf-8"?>
<calcChain xmlns="http://schemas.openxmlformats.org/spreadsheetml/2006/main">
  <c r="B2" i="2"/>
  <c r="A26" i="1"/>
  <c r="A25"/>
  <c r="B3" i="35"/>
  <c r="B2"/>
  <c r="B1"/>
  <c r="A28" i="1"/>
  <c r="A30"/>
  <c r="B3" i="22"/>
  <c r="B2"/>
  <c r="B1"/>
  <c r="B3" i="21"/>
  <c r="B2"/>
  <c r="B1"/>
  <c r="B3" i="3"/>
  <c r="B2"/>
  <c r="B1"/>
  <c r="A21" i="1"/>
  <c r="A23"/>
  <c r="A22"/>
  <c r="A20"/>
  <c r="A19"/>
  <c r="A18"/>
  <c r="A16"/>
  <c r="A15"/>
  <c r="B3" i="17"/>
  <c r="B2"/>
  <c r="B1"/>
  <c r="B3" i="16"/>
  <c r="B2"/>
  <c r="B1"/>
  <c r="B3" i="15"/>
  <c r="B2"/>
  <c r="B1"/>
  <c r="B3" i="14"/>
  <c r="B2"/>
  <c r="B1"/>
  <c r="B3" i="13"/>
  <c r="B2"/>
  <c r="B1"/>
  <c r="B3" i="12"/>
  <c r="B2"/>
  <c r="B1"/>
  <c r="A14" i="1"/>
  <c r="B3" i="7"/>
  <c r="B2"/>
  <c r="B1"/>
  <c r="B3" i="5"/>
  <c r="B2"/>
  <c r="B1"/>
  <c r="B3" i="2"/>
  <c r="B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<sst xmlns="http://schemas.openxmlformats.org/spreadsheetml/2006/main" count="1729" uniqueCount="1137">
  <si>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</si>
  <si>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</si>
  <si>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</si>
  <si>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</si>
  <si>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</si>
  <si>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</si>
  <si>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</si>
  <si>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</si>
  <si>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</si>
  <si>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</si>
  <si>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</si>
  <si>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</si>
  <si>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</si>
  <si>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</si>
  <si>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</si>
  <si>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</si>
  <si>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</si>
  <si>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</si>
  <si>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</si>
  <si>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</si>
  <si>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</si>
  <si>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</si>
  <si>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</si>
  <si>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</si>
  <si>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</si>
  <si>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</si>
  <si>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</si>
  <si>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</si>
  <si>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</si>
  <si>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</si>
  <si>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</si>
  <si>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</si>
  <si>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</si>
  <si>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</si>
  <si>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</si>
  <si>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</si>
  <si>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</si>
  <si>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</si>
  <si>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</si>
  <si>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</si>
  <si>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</si>
  <si>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</si>
  <si>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</si>
  <si>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</si>
  <si>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</si>
  <si>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</si>
  <si>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</si>
  <si>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</si>
  <si>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</si>
  <si>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</si>
  <si>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</si>
  <si>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</si>
  <si>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</si>
  <si>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</si>
  <si>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</si>
  <si>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</si>
  <si>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</si>
  <si>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</si>
  <si>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</si>
  <si>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</si>
  <si>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</si>
  <si>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</si>
  <si>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</si>
  <si>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</si>
  <si>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</si>
  <si>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</si>
  <si>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</si>
  <si>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</si>
  <si>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</si>
  <si>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</si>
  <si>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</si>
  <si>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</si>
  <si>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</si>
  <si>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</si>
  <si>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</si>
  <si>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</si>
  <si>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</si>
  <si>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</si>
  <si>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</si>
  <si>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</si>
  <si>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</si>
  <si>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</si>
  <si>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</si>
  <si>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</si>
  <si>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</si>
  <si>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</si>
  <si>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</si>
  <si>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</si>
  <si>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</si>
  <si>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</si>
  <si>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</si>
  <si>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</si>
  <si>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</si>
  <si>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</si>
  <si>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</si>
  <si>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</si>
  <si>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</si>
  <si>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</si>
  <si>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</si>
  <si>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</si>
  <si>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</si>
  <si>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</si>
  <si>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</si>
  <si>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</si>
  <si>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</si>
  <si>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</si>
  <si>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</si>
  <si>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</si>
  <si>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</si>
  <si>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</si>
  <si>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</si>
  <si>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</si>
  <si>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</si>
  <si>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</si>
  <si>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</si>
  <si>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</si>
  <si>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</si>
  <si>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</si>
  <si>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</si>
  <si>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</si>
  <si>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</si>
  <si>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</si>
  <si>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</si>
  <si>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</si>
  <si>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</si>
  <si>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</si>
  <si>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</si>
  <si>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</si>
  <si>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</si>
  <si>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</si>
  <si>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</si>
  <si>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</si>
  <si>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</si>
  <si>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</si>
  <si>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</si>
  <si>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</si>
  <si>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</si>
  <si>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</si>
  <si>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</si>
  <si>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</si>
  <si>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</si>
  <si>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</si>
  <si>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</si>
  <si>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</si>
  <si>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</si>
  <si>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</si>
  <si>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</si>
  <si>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</si>
  <si>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</si>
  <si>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</si>
  <si>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</si>
  <si>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</si>
  <si>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</si>
  <si>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</si>
  <si>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</si>
  <si>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</si>
  <si>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</si>
  <si>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</si>
  <si>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</si>
  <si>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</si>
  <si>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</si>
  <si>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</si>
  <si>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</si>
  <si>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</si>
  <si>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</si>
  <si>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</si>
  <si>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</si>
  <si>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</si>
  <si>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</si>
  <si>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</si>
  <si>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</si>
  <si>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</si>
  <si>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</si>
  <si>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</si>
  <si>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</si>
  <si>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</si>
  <si>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</si>
  <si>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</si>
  <si>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</si>
  <si>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</si>
  <si>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</si>
  <si>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</si>
  <si>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</si>
  <si>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</si>
  <si>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</si>
  <si>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</si>
  <si>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</si>
  <si>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</si>
  <si>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</si>
  <si>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</si>
  <si>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</si>
  <si>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</si>
  <si>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</si>
  <si>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</si>
  <si>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</si>
  <si>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</si>
  <si>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</si>
  <si>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</si>
  <si>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</si>
  <si>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</si>
  <si>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</si>
  <si>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</si>
  <si>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</si>
  <si>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</si>
  <si>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</si>
  <si>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</si>
  <si>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</si>
  <si>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</si>
  <si>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</si>
  <si>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</si>
  <si>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</si>
  <si>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</si>
  <si>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</si>
  <si>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</si>
  <si>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</si>
  <si>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</si>
  <si>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</si>
  <si>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</si>
  <si>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</si>
  <si>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</si>
  <si>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</si>
  <si>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</si>
  <si>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</si>
  <si>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</si>
  <si>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</si>
  <si>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</si>
  <si>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</si>
  <si>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</si>
  <si>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</si>
  <si>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</si>
  <si>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</si>
  <si>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</si>
  <si>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</si>
  <si>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</si>
  <si>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</si>
  <si>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</si>
  <si>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</si>
  <si>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</si>
  <si>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</si>
  <si>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</si>
  <si>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</si>
  <si>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</si>
  <si>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</si>
  <si>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</si>
  <si>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</si>
  <si>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</si>
  <si>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</si>
  <si>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</si>
  <si>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</si>
  <si>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</si>
  <si>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</si>
  <si>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</si>
  <si>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</si>
  <si>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</si>
  <si>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</si>
  <si>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</si>
  <si>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</si>
  <si>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</si>
  <si>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</si>
  <si>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</si>
  <si>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</si>
  <si>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</si>
  <si>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</si>
  <si>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</si>
  <si>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</si>
  <si>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</si>
  <si>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</si>
  <si>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</si>
  <si>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</si>
  <si>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</si>
  <si>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</si>
  <si>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</si>
  <si>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</si>
  <si>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</si>
  <si>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</si>
  <si>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</si>
  <si>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</si>
  <si>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</si>
  <si>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</si>
  <si>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</si>
  <si>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</si>
  <si>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</si>
  <si>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</si>
  <si>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</si>
  <si>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</si>
  <si>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</si>
  <si>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</si>
  <si>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</si>
  <si>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</si>
  <si>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</si>
  <si>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</si>
  <si>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</si>
  <si>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</si>
  <si>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</si>
  <si>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</si>
  <si>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</si>
  <si>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</si>
  <si>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</si>
  <si>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</si>
  <si>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</si>
  <si>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</si>
  <si>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</si>
  <si>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</si>
  <si>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</si>
  <si>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</si>
  <si>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</si>
  <si>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</si>
  <si>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</si>
  <si>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</si>
  <si>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</si>
  <si>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</si>
  <si>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</si>
  <si>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</si>
  <si>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</si>
  <si>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</si>
  <si>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</si>
  <si>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</si>
  <si>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</si>
  <si>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</si>
  <si>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</si>
  <si>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</si>
  <si>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</si>
  <si>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</si>
  <si>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</si>
  <si>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</si>
  <si>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</si>
  <si>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</si>
  <si>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</si>
  <si>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</si>
  <si>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</si>
  <si>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</si>
  <si>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</si>
  <si>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</si>
  <si>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</si>
  <si>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</si>
  <si>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</si>
  <si>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</si>
  <si>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</si>
  <si>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</si>
  <si>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</si>
  <si>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</si>
  <si>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</si>
  <si>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</si>
  <si>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</si>
  <si>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</si>
  <si>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</si>
  <si>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</si>
  <si>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</si>
  <si>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</si>
  <si>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</si>
  <si>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</si>
  <si>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</si>
  <si>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</si>
  <si>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</si>
  <si>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</si>
  <si>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</si>
  <si>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</si>
  <si>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</si>
  <si>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</si>
  <si>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</si>
  <si>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</si>
  <si>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</si>
  <si>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</si>
  <si>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</si>
  <si>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</si>
  <si>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</si>
  <si>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</si>
  <si>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</si>
  <si>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</si>
  <si>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</si>
  <si>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</si>
  <si>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</si>
  <si>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</si>
  <si>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</si>
  <si>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</si>
  <si>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</si>
  <si>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</si>
  <si>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</si>
  <si>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</si>
  <si>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</si>
  <si>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</si>
  <si>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</si>
  <si>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</si>
  <si>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</si>
  <si>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</si>
  <si>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</si>
  <si>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</si>
  <si>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</si>
  <si>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</si>
  <si>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</si>
  <si>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</si>
  <si>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</si>
  <si>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</si>
  <si>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</si>
  <si>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</si>
  <si>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</si>
  <si>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</si>
  <si>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</si>
  <si>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</si>
  <si>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</si>
  <si>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</si>
  <si>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</si>
  <si>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</si>
  <si>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</si>
  <si>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</si>
  <si>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</si>
  <si>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</si>
  <si>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</si>
  <si>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</si>
  <si>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</si>
  <si>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</si>
  <si>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</si>
  <si>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</si>
  <si>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</si>
  <si>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</si>
  <si>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</si>
  <si>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</si>
  <si>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</si>
  <si>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</si>
  <si>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</si>
  <si>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</si>
  <si>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</si>
  <si>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</si>
  <si>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</si>
  <si>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</si>
  <si>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</si>
  <si>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</si>
  <si>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</si>
  <si>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</si>
  <si>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</si>
  <si>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</si>
  <si>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</si>
  <si>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</si>
  <si>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</si>
  <si>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</si>
  <si>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</si>
  <si>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</si>
  <si>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</si>
  <si>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</si>
  <si>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</si>
  <si>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</si>
  <si>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</si>
  <si>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</si>
  <si>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</si>
  <si>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</si>
  <si>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</si>
  <si>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</si>
  <si>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</si>
  <si>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</si>
  <si>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</si>
  <si>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</si>
  <si>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</si>
  <si>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</si>
  <si>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</si>
  <si>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</si>
  <si>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</si>
  <si>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</si>
  <si>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</si>
  <si>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</si>
  <si>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</si>
  <si>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</si>
  <si>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</si>
  <si>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</si>
  <si>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</si>
  <si>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</si>
  <si>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</si>
  <si>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</si>
  <si>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</si>
  <si>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</si>
  <si>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</si>
  <si>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</si>
  <si>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</si>
  <si>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</si>
  <si>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</si>
  <si>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</si>
  <si>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</si>
  <si>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</si>
  <si>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</si>
  <si>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</si>
  <si>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</si>
  <si>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</si>
  <si>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</si>
  <si>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</si>
  <si>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</si>
  <si>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</si>
  <si>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</si>
  <si>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</si>
  <si>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</si>
  <si>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</si>
  <si>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</si>
  <si>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</si>
  <si>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</si>
  <si>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</si>
  <si>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</si>
  <si>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</si>
  <si>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</si>
  <si>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</si>
  <si>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</si>
  <si>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</si>
  <si>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</si>
  <si>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</si>
  <si>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</si>
  <si>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</si>
  <si>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</si>
  <si>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</si>
  <si>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</si>
  <si>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</si>
  <si>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</si>
  <si>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</si>
  <si>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</si>
  <si>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</si>
  <si>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</si>
  <si>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</si>
  <si>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</si>
  <si>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</si>
  <si>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</si>
  <si>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</si>
  <si>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</si>
  <si>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</si>
  <si>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</si>
  <si>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</si>
  <si>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</si>
  <si>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</si>
  <si>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</si>
  <si>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</si>
  <si>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</si>
  <si>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</si>
  <si>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</si>
  <si>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</si>
  <si>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</si>
  <si>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</si>
  <si>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</si>
  <si>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</si>
  <si>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</si>
  <si>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</si>
  <si>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</si>
  <si>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</si>
  <si>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</si>
  <si>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</si>
  <si>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</si>
  <si>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</si>
  <si>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</si>
  <si>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</si>
  <si>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</si>
  <si>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</si>
  <si>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</si>
  <si>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</si>
  <si>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</si>
  <si>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</si>
  <si>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</si>
  <si>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</si>
  <si>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</si>
  <si>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</si>
  <si>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</si>
  <si>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</si>
  <si>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</si>
  <si>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</si>
  <si>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</si>
  <si>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</si>
  <si>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</si>
  <si>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</si>
  <si>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</si>
  <si>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</si>
  <si>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</si>
  <si>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</si>
  <si>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</si>
  <si>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</si>
  <si>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</si>
  <si>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</si>
  <si>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</si>
  <si>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</si>
  <si>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</si>
  <si>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</si>
  <si>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</si>
  <si>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</si>
  <si>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</si>
  <si>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</si>
  <si>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</si>
  <si>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</si>
  <si>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</si>
  <si>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</si>
  <si>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</si>
  <si>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</si>
  <si>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</si>
  <si>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</si>
  <si>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</si>
  <si>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</si>
  <si>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</si>
  <si>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</si>
  <si>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</si>
  <si>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</si>
  <si>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</si>
  <si>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</si>
  <si>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</si>
  <si>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</si>
  <si>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</si>
  <si>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</si>
  <si>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</si>
  <si>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</si>
  <si>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</si>
  <si>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</si>
  <si>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</si>
  <si>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</si>
  <si>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</si>
  <si>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</si>
  <si>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</si>
  <si>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</si>
  <si>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</si>
  <si>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</si>
  <si>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</si>
  <si>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</si>
  <si>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</si>
  <si>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</si>
  <si>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</si>
  <si>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</si>
  <si>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</si>
  <si>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</si>
  <si>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</si>
  <si>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</si>
  <si>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</si>
  <si>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</si>
  <si>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</si>
  <si>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</si>
  <si>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</si>
  <si>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</si>
  <si>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</si>
  <si>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</si>
  <si>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</si>
  <si>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</si>
  <si>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</si>
  <si>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</si>
  <si>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</si>
  <si>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</si>
  <si>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</si>
  <si>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</si>
  <si>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</si>
  <si>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</si>
  <si>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</si>
  <si>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</si>
  <si>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</si>
  <si>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</si>
  <si>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</si>
  <si>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</si>
  <si>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</si>
  <si>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</si>
  <si>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</si>
  <si>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</si>
  <si>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</si>
  <si>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</si>
  <si>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</si>
  <si>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</si>
  <si>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</si>
  <si>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</si>
  <si>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</si>
  <si>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</si>
  <si>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</si>
  <si>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</si>
  <si>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</si>
  <si>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</si>
  <si>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</si>
  <si>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</si>
  <si>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</si>
  <si>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</si>
  <si>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</si>
  <si>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</si>
  <si>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</si>
  <si>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</si>
  <si>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</si>
  <si>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</si>
  <si>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</si>
  <si>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</si>
  <si>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</si>
  <si>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</si>
  <si>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</si>
  <si>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</si>
  <si>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</si>
  <si>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</si>
  <si>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</si>
  <si>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</si>
  <si>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</si>
  <si>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</si>
  <si>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</si>
  <si>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</si>
  <si>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</si>
  <si>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</si>
  <si>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</si>
  <si>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</si>
  <si>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</si>
  <si>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</si>
  <si>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</si>
  <si>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</si>
  <si>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</si>
  <si>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</si>
  <si>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</si>
  <si>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</si>
  <si>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</si>
  <si>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</si>
  <si>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</si>
  <si>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</si>
  <si>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</si>
  <si>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</si>
  <si>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</si>
  <si>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</si>
  <si>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</si>
  <si>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</si>
  <si>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</si>
  <si>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</si>
  <si>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</si>
  <si>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</si>
  <si>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</si>
  <si>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</si>
  <si>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</si>
  <si>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</si>
  <si>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</si>
  <si>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</si>
  <si>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</si>
  <si>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</si>
  <si>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</si>
  <si>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</si>
  <si>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</si>
  <si>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</si>
  <si>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</si>
  <si>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</si>
  <si>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</si>
  <si>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</si>
  <si>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</si>
  <si>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</si>
  <si>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</si>
  <si>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</si>
  <si>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</si>
  <si>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</si>
  <si>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</si>
  <si>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</si>
  <si>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</si>
  <si>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</si>
  <si>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</si>
  <si>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</si>
  <si>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</si>
  <si>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</si>
  <si>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</si>
  <si>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</si>
  <si>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</si>
  <si>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</si>
  <si>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</si>
  <si>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</si>
  <si>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</si>
  <si>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</si>
  <si>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</si>
  <si>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</si>
  <si>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</si>
  <si>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</si>
  <si>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</si>
  <si>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</si>
  <si>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</si>
  <si>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</si>
  <si>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</si>
  <si>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</si>
  <si>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</si>
  <si>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</si>
  <si>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</si>
  <si>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</si>
  <si>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</si>
  <si>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</si>
  <si>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</si>
  <si>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</si>
  <si>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</si>
  <si>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</si>
  <si>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</si>
  <si>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</si>
  <si>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</si>
  <si>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</si>
  <si>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</si>
  <si>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</si>
  <si>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</si>
  <si>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</si>
  <si>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</si>
  <si>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</si>
  <si>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</si>
  <si>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</si>
  <si>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</si>
  <si>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</si>
  <si>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</si>
  <si>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</si>
  <si>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</si>
  <si>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</si>
  <si>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</si>
  <si>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</si>
  <si>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</si>
  <si>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</si>
  <si>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</si>
  <si>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</si>
  <si>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</si>
  <si>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</si>
  <si>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</si>
  <si>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</si>
  <si>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</si>
  <si>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</si>
  <si>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</si>
  <si>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</si>
  <si>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</si>
  <si>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</si>
  <si>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</si>
  <si>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</si>
  <si>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</si>
  <si>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</si>
  <si>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</si>
  <si>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</si>
  <si>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</si>
  <si>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</si>
  <si>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</si>
  <si>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</si>
  <si>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</si>
  <si>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</si>
  <si>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</si>
  <si>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</si>
  <si>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</si>
  <si>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</si>
  <si>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</si>
  <si>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</si>
  <si>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</si>
  <si>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</si>
  <si>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</si>
  <si>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</si>
  <si>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</si>
  <si>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</si>
  <si>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</si>
  <si>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</si>
  <si>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</si>
  <si>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</si>
  <si>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</si>
  <si>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</si>
  <si>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</si>
  <si>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</si>
  <si>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</si>
  <si>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</si>
  <si>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</si>
  <si>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</si>
  <si>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</si>
  <si>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</si>
  <si>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</si>
  <si>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</si>
  <si>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</si>
  <si>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</si>
  <si>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</si>
  <si>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</si>
  <si>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</si>
  <si>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</si>
  <si>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</si>
  <si>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</si>
  <si>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</si>
  <si>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</si>
  <si>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</si>
  <si>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</si>
  <si>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</si>
  <si>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</si>
  <si>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</si>
  <si>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</si>
  <si>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</si>
  <si>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</si>
  <si>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</si>
  <si>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</si>
  <si>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</si>
  <si>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</si>
  <si>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</si>
  <si>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</si>
  <si>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</si>
  <si>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</si>
  <si>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</si>
  <si>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</si>
  <si>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</si>
  <si>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</si>
  <si>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</si>
  <si>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</si>
  <si>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</si>
  <si>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</si>
  <si>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</si>
  <si>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</si>
  <si>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</si>
  <si>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</si>
  <si>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</si>
  <si>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</si>
  <si>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</si>
  <si>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</si>
  <si>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</si>
  <si>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</si>
  <si>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</si>
  <si>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</si>
  <si>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</si>
  <si>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</si>
  <si>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</si>
  <si>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</si>
  <si>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</si>
  <si>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</si>
  <si>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</si>
  <si>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</si>
  <si>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</si>
  <si>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</si>
  <si>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</si>
  <si>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</si>
  <si>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</si>
  <si>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</si>
  <si>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</si>
  <si>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</si>
  <si>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</si>
  <si>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</si>
  <si>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</si>
  <si>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</si>
  <si>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</si>
  <si>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</si>
  <si>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</si>
  <si>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</si>
  <si>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</si>
  <si>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</si>
  <si>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</si>
  <si>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</si>
  <si>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</si>
  <si>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</si>
  <si>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</si>
  <si>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</si>
  <si>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</si>
  <si>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</si>
  <si>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</si>
  <si>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</si>
  <si>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</si>
  <si>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</si>
  <si>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</si>
  <si>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</si>
  <si>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</si>
  <si>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</si>
  <si>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</si>
  <si>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</si>
  <si>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</si>
  <si>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</si>
  <si>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</si>
  <si>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</si>
  <si>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</si>
  <si>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</si>
  <si>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</si>
  <si>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</si>
  <si>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</si>
  <si>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</si>
  <si>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</si>
  <si>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</si>
  <si>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</si>
  <si>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</si>
  <si>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</si>
  <si>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</si>
  <si>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</si>
  <si>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</si>
  <si>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</si>
  <si>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</si>
  <si>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</si>
  <si>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</si>
  <si>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</si>
  <si>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</si>
  <si>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</si>
  <si>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</si>
  <si>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</si>
  <si>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</si>
  <si>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</si>
  <si>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</si>
  <si>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</si>
  <si>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</si>
  <si>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</si>
  <si>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</si>
  <si>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</si>
  <si>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</si>
  <si>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</si>
  <si>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</si>
  <si>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</si>
  <si>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</si>
  <si>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</si>
  <si>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</si>
  <si>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</si>
  <si>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</si>
  <si>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</si>
  <si>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</si>
  <si>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</si>
  <si>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</si>
  <si>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</si>
  <si>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</si>
  <si>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</si>
  <si>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</si>
  <si>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</si>
  <si>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</si>
  <si>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</si>
  <si>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</si>
  <si>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</si>
  <si>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</si>
  <si>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</si>
  <si>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</si>
  <si>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</si>
  <si>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</si>
  <si>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</si>
  <si>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</si>
  <si>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</si>
  <si>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</si>
  <si>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</si>
  <si>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</si>
  <si>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</si>
  <si>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</si>
  <si>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</si>
  <si>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</si>
  <si>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</si>
  <si>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</si>
  <si>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</si>
  <si>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</si>
  <si>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</si>
  <si>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</si>
  <si>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</si>
  <si>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</si>
  <si>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</si>
  <si>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</si>
  <si>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</si>
  <si>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</si>
  <si>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</si>
  <si>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</si>
  <si>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</si>
  <si>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</si>
  <si>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</si>
  <si>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</si>
  <si>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</si>
  <si>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</si>
  <si>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</si>
  <si>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</si>
  <si>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</si>
  <si>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</si>
  <si>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</si>
  <si>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</si>
  <si>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</si>
  <si>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</si>
  <si>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</si>
  <si>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</si>
  <si>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</si>
  <si>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</si>
  <si>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</si>
  <si>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</si>
  <si>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</si>
  <si>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</si>
  <si>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</si>
  <si>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</si>
  <si>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</si>
  <si>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</si>
  <si>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</si>
  <si>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</si>
  <si>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</si>
  <si>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</si>
  <si>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</si>
  <si>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</si>
  <si>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</si>
  <si>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</si>
  <si>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</si>
  <si>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</si>
  <si>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</si>
  <si>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</si>
  <si>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Muhakemat Müdürlüğü Süreci</t>
  </si>
  <si>
    <t>Tokat Defterdarlığı</t>
  </si>
  <si>
    <t>Muhakemat Müdürlüğü</t>
  </si>
  <si>
    <t>Dava Takibi Süreci</t>
  </si>
  <si>
    <t xml:space="preserve">Dava Takibi Süreci </t>
  </si>
  <si>
    <t>Muhakemat Memuru</t>
  </si>
  <si>
    <t>Hazine Avukatı</t>
  </si>
  <si>
    <t>Muhakemat Müdürü</t>
  </si>
  <si>
    <t>Bilgisayar</t>
  </si>
  <si>
    <t>Yazıcı</t>
  </si>
  <si>
    <t>METOP</t>
  </si>
  <si>
    <t>Genel veya Özel Bütçeli İdareden Talep Gelmesi</t>
  </si>
  <si>
    <t>Mahkemaden Tebligat Gelmesi</t>
  </si>
  <si>
    <t>Talep yazısı</t>
  </si>
  <si>
    <t>Mahkeme Tebligatı</t>
  </si>
  <si>
    <t>1</t>
  </si>
  <si>
    <t>Dava Dosyası</t>
  </si>
  <si>
    <t>2</t>
  </si>
  <si>
    <t>Dava için gerekli bilgi ve belgeler</t>
  </si>
  <si>
    <t>Masraf Makbuzu veya Vezne alındısı</t>
  </si>
  <si>
    <t>Mahkeme Esas No</t>
  </si>
  <si>
    <t>659 sayılı Kanun</t>
  </si>
  <si>
    <t xml:space="preserve">Muhakemat Müdürlüğü Kapsamına Girip Girmediği ve Hazine Menfaati Bulunup Bulunmadığının Değerlendirilmesi </t>
  </si>
  <si>
    <t>Her Seferinde</t>
  </si>
  <si>
    <t>Evrağın Avukata Havalesi</t>
  </si>
  <si>
    <t>Evrağa Dosya Açılması ve Avukata Teslimi</t>
  </si>
  <si>
    <t>İlgili Avukatın Bilgi, Belge ve Dava Dilekçesini Haızrlaması</t>
  </si>
  <si>
    <t xml:space="preserve">Hazırlanan Bilgi, Belge ve Dava Dilekçesinin Muhakkipe Teslimi  </t>
  </si>
  <si>
    <t>Dava Dilekçesi ve Eklerinin Mahkemeye Teslimi</t>
  </si>
  <si>
    <t>Mahkeme Masraflarının Yatırılması</t>
  </si>
  <si>
    <t>Mahkemeden Davanın Esasının Verilmesi / Beklenilmesi</t>
  </si>
  <si>
    <t>Gelen evrağın Muhakemat Müdürlüğü kapsamında olup olmadığına bakılır ve hazine yararının olup olmadığı değerlendiriir.</t>
  </si>
  <si>
    <t>Gelen evrak Muhakemat Müdürü tarafından avukata havale edilir.</t>
  </si>
  <si>
    <t>Muahkemat Müdürü</t>
  </si>
  <si>
    <t>Gelen evrağa Muhakemat Memuru tarafından hazırlık dosyası açılıp ilgili avukata teslim edilir.</t>
  </si>
  <si>
    <t>Hazine Menfaati Olmayan Evraklara Görüş veya İade Yapılması</t>
  </si>
  <si>
    <t>3</t>
  </si>
  <si>
    <t>Görüş ve iade yazısı</t>
  </si>
  <si>
    <t>Muhakemat memuru</t>
  </si>
  <si>
    <t>Yazılı</t>
  </si>
  <si>
    <t>Çift Yönlü</t>
  </si>
  <si>
    <t>Bilgi Verme</t>
  </si>
  <si>
    <t>Tek Yönlü</t>
  </si>
  <si>
    <t>Onay Verme</t>
  </si>
  <si>
    <t xml:space="preserve">Hazine Avukatı </t>
  </si>
  <si>
    <t>Dava Takibi Süreci İletişim Akış Diyagramı</t>
  </si>
  <si>
    <t>Dava ve Takibi Ana Süreci</t>
  </si>
  <si>
    <t>Hazine yararını en üst seviyede tutmak</t>
  </si>
  <si>
    <t>Genel ve Özel Bütçeli idarelerden Dava Talebinin gelmesi ile başlayan süreç Dvanın kesinleşmesi ile sona erer</t>
  </si>
  <si>
    <t>-</t>
  </si>
  <si>
    <t>Hukuki Süreç Bilgisi-Ceza Hukuku Bilgisi-Hukuki Evrak İşlem Bilgisi-İdari Yargı Mevzuatı Bilgisi-</t>
  </si>
  <si>
    <t>Hukuki Süreç İşlemleri-Ceza Hukuku-Hukuki Evrak İşlem Prosedürleri-İdari Yargı Mevzuatı</t>
  </si>
  <si>
    <t>Hukuki Süreç Bilgisi-Hukuki Evrak İşlem Bilgisi-Yazışma ve Belge Yönetimi-</t>
  </si>
  <si>
    <t>Hukuki Süreç İşlemleri-Doküman ve Arşiv Yönetimi-Hukuki Evrak İşlem Prosedürleri</t>
  </si>
  <si>
    <t>x</t>
  </si>
  <si>
    <t>Sürecin İşleyişi</t>
  </si>
  <si>
    <t>Halit ALDIRMAZ</t>
  </si>
  <si>
    <t>356 214 42 10/432</t>
  </si>
  <si>
    <t>tokat_halita@bahum.gov.tr</t>
  </si>
  <si>
    <r>
      <t>Muhakemat Müdürlü</t>
    </r>
    <r>
      <rPr>
        <sz val="10"/>
        <color rgb="FF000000"/>
        <rFont val="Arial"/>
        <family val="2"/>
        <charset val="162"/>
      </rPr>
      <t>ğ</t>
    </r>
    <r>
      <rPr>
        <sz val="10"/>
        <color rgb="FF000000"/>
        <rFont val="Gill Sans MT"/>
        <family val="2"/>
      </rPr>
      <t>ü</t>
    </r>
  </si>
  <si>
    <t>Müşavir Hazine Avukatı</t>
  </si>
  <si>
    <r>
      <t>Sadettin TEM</t>
    </r>
    <r>
      <rPr>
        <sz val="10"/>
        <color rgb="FF000000"/>
        <rFont val="Arial"/>
        <family val="2"/>
        <charset val="162"/>
      </rPr>
      <t>İ</t>
    </r>
    <r>
      <rPr>
        <sz val="10"/>
        <color rgb="FF000000"/>
        <rFont val="Gill Sans MT"/>
        <family val="2"/>
      </rPr>
      <t>Z</t>
    </r>
  </si>
  <si>
    <t>356 214 42 10/433</t>
  </si>
  <si>
    <t>tokat_sadettint@bahum.gov.tr</t>
  </si>
  <si>
    <t>Gökhan AYIK</t>
  </si>
  <si>
    <t>356 214 42 10/431</t>
  </si>
  <si>
    <t>tokat_gokhana@bahum.gov.tr</t>
  </si>
  <si>
    <t>Muhakemat Müdür V.</t>
  </si>
  <si>
    <r>
      <t>Faruk ERTEK</t>
    </r>
    <r>
      <rPr>
        <sz val="10"/>
        <color rgb="FF000000"/>
        <rFont val="Arial"/>
        <family val="2"/>
        <charset val="162"/>
      </rPr>
      <t>İ</t>
    </r>
    <r>
      <rPr>
        <sz val="10"/>
        <color rgb="FF000000"/>
        <rFont val="Gill Sans MT"/>
        <family val="2"/>
      </rPr>
      <t>N</t>
    </r>
  </si>
  <si>
    <t>356 214 42 10/436</t>
  </si>
  <si>
    <t>tokat_faruke@bahum.gov.tr</t>
  </si>
  <si>
    <r>
      <t>V.H.K.</t>
    </r>
    <r>
      <rPr>
        <sz val="10"/>
        <color rgb="FF000000"/>
        <rFont val="Arial"/>
        <family val="2"/>
        <charset val="162"/>
      </rPr>
      <t>İ</t>
    </r>
  </si>
  <si>
    <t>Dilek ERDEN</t>
  </si>
  <si>
    <t>tokat_dileke@bahum.gov.tr</t>
  </si>
  <si>
    <t>Onaylayan: Gökhan AYIK Muhakemat Müdür V.</t>
  </si>
  <si>
    <t>Hazırlayan: Uğur DÜNDAR V.H.K.İ</t>
  </si>
  <si>
    <t>Dava dilekçesi ve ekleri ilgili muakkip tarafından mahkemeye teslim edilir.</t>
  </si>
  <si>
    <t>İlgili avukat dosya ile ilgili bilgi belge ve dava dilekçesini hazırlar.</t>
  </si>
  <si>
    <t>hazırlanan dilekçe ve ekleri muhakkipe teslim edilir.</t>
  </si>
  <si>
    <t>Gerekli masraf varsa mahkeme veznesine ilgili muakkip tarafından yatırılır.</t>
  </si>
  <si>
    <t>Dava Esasının ilgili mahkemeden verilir.</t>
  </si>
  <si>
    <t>Gelen talepte Hazine menfaati bulunmuyorsa görüş bildirilmesi veya talebin iade edilir.</t>
  </si>
</sst>
</file>

<file path=xl/styles.xml><?xml version="1.0" encoding="utf-8"?>
<styleSheet xmlns="http://schemas.openxmlformats.org/spreadsheetml/2006/main">
  <fonts count="42">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0"/>
      <color indexed="8"/>
      <name val="Gill Sans MT"/>
      <family val="2"/>
    </font>
    <font>
      <sz val="10"/>
      <color rgb="FF000000"/>
      <name val="Gill Sans MT"/>
      <family val="2"/>
    </font>
    <font>
      <sz val="10"/>
      <color rgb="FF000000"/>
      <name val="Arial"/>
      <family val="2"/>
      <charset val="16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
      <patternFill patternType="solid">
        <fgColor rgb="FFFFFFFF"/>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74">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1" fillId="0" borderId="0" xfId="0" applyFont="1" applyAlignment="1" applyProtection="1">
      <alignment vertical="center" wrapText="1"/>
      <protection locked="0"/>
    </xf>
    <xf numFmtId="0" fontId="39" fillId="0" borderId="1" xfId="0" applyFont="1" applyBorder="1" applyAlignment="1">
      <alignment wrapText="1"/>
    </xf>
    <xf numFmtId="0" fontId="40" fillId="7" borderId="42" xfId="0" applyFont="1" applyFill="1" applyBorder="1" applyAlignment="1">
      <alignment vertical="center"/>
    </xf>
    <xf numFmtId="0" fontId="40" fillId="7" borderId="41" xfId="0" applyFont="1" applyFill="1" applyBorder="1" applyAlignment="1">
      <alignment vertical="center"/>
    </xf>
    <xf numFmtId="0" fontId="36" fillId="7" borderId="41" xfId="1" applyFill="1" applyBorder="1" applyAlignment="1" applyProtection="1">
      <alignment vertical="center"/>
    </xf>
    <xf numFmtId="0" fontId="40" fillId="7" borderId="43" xfId="0" applyFont="1" applyFill="1" applyBorder="1" applyAlignment="1">
      <alignment vertical="center"/>
    </xf>
    <xf numFmtId="0" fontId="40" fillId="7" borderId="27" xfId="0" applyFont="1" applyFill="1" applyBorder="1" applyAlignment="1">
      <alignment vertical="center"/>
    </xf>
    <xf numFmtId="0" fontId="36" fillId="7" borderId="27" xfId="1" applyFill="1" applyBorder="1" applyAlignment="1" applyProtection="1">
      <alignment vertical="center"/>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2" fillId="0" borderId="0" xfId="0" applyFont="1" applyAlignment="1">
      <alignment horizontal="center"/>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3">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515433</xdr:colOff>
      <xdr:row>2</xdr:row>
      <xdr:rowOff>115956</xdr:rowOff>
    </xdr:from>
    <xdr:to>
      <xdr:col>13</xdr:col>
      <xdr:colOff>171068</xdr:colOff>
      <xdr:row>3</xdr:row>
      <xdr:rowOff>187631</xdr:rowOff>
    </xdr:to>
    <xdr:sp macro="" textlink="">
      <xdr:nvSpPr>
        <xdr:cNvPr id="2" name="4 Akış Çizelgesi: Sonlandırıcı"/>
        <xdr:cNvSpPr/>
      </xdr:nvSpPr>
      <xdr:spPr>
        <a:xfrm>
          <a:off x="8077455" y="546652"/>
          <a:ext cx="1030548" cy="42782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515431</xdr:colOff>
      <xdr:row>4</xdr:row>
      <xdr:rowOff>212479</xdr:rowOff>
    </xdr:from>
    <xdr:to>
      <xdr:col>13</xdr:col>
      <xdr:colOff>171068</xdr:colOff>
      <xdr:row>7</xdr:row>
      <xdr:rowOff>4460</xdr:rowOff>
    </xdr:to>
    <xdr:sp macro="" textlink="">
      <xdr:nvSpPr>
        <xdr:cNvPr id="3" name="1 Akış Çizelgesi: İşlem"/>
        <xdr:cNvSpPr/>
      </xdr:nvSpPr>
      <xdr:spPr>
        <a:xfrm>
          <a:off x="8077453" y="1214675"/>
          <a:ext cx="1030550"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256547</xdr:colOff>
      <xdr:row>20</xdr:row>
      <xdr:rowOff>176986</xdr:rowOff>
    </xdr:from>
    <xdr:to>
      <xdr:col>11</xdr:col>
      <xdr:colOff>373780</xdr:colOff>
      <xdr:row>21</xdr:row>
      <xdr:rowOff>191641</xdr:rowOff>
    </xdr:to>
    <xdr:sp macro="" textlink="">
      <xdr:nvSpPr>
        <xdr:cNvPr id="4" name="4 Akış Çizelgesi: Sonlandırıcı"/>
        <xdr:cNvSpPr/>
      </xdr:nvSpPr>
      <xdr:spPr>
        <a:xfrm>
          <a:off x="7131112" y="4624747"/>
          <a:ext cx="804690" cy="23000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68491</xdr:colOff>
      <xdr:row>11</xdr:row>
      <xdr:rowOff>3155</xdr:rowOff>
    </xdr:from>
    <xdr:to>
      <xdr:col>12</xdr:col>
      <xdr:colOff>581376</xdr:colOff>
      <xdr:row>12</xdr:row>
      <xdr:rowOff>17818</xdr:rowOff>
    </xdr:to>
    <xdr:sp macro="" textlink="">
      <xdr:nvSpPr>
        <xdr:cNvPr id="5" name="5 Akış Çizelgesi: Karar"/>
        <xdr:cNvSpPr/>
      </xdr:nvSpPr>
      <xdr:spPr>
        <a:xfrm>
          <a:off x="8317969" y="2512785"/>
          <a:ext cx="512885" cy="23001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195488</xdr:colOff>
      <xdr:row>15</xdr:row>
      <xdr:rowOff>15356</xdr:rowOff>
    </xdr:from>
    <xdr:to>
      <xdr:col>11</xdr:col>
      <xdr:colOff>434837</xdr:colOff>
      <xdr:row>16</xdr:row>
      <xdr:rowOff>189200</xdr:rowOff>
    </xdr:to>
    <xdr:sp macro="" textlink="">
      <xdr:nvSpPr>
        <xdr:cNvPr id="6" name="6 Akış Çizelgesi: Önceden Tanımlı İşlem"/>
        <xdr:cNvSpPr/>
      </xdr:nvSpPr>
      <xdr:spPr>
        <a:xfrm>
          <a:off x="7070053" y="3386378"/>
          <a:ext cx="926806" cy="389192"/>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537413</xdr:colOff>
      <xdr:row>5</xdr:row>
      <xdr:rowOff>31307</xdr:rowOff>
    </xdr:from>
    <xdr:to>
      <xdr:col>14</xdr:col>
      <xdr:colOff>459259</xdr:colOff>
      <xdr:row>6</xdr:row>
      <xdr:rowOff>192499</xdr:rowOff>
    </xdr:to>
    <xdr:sp macro="" textlink="">
      <xdr:nvSpPr>
        <xdr:cNvPr id="7" name="7 Akış Çizelgesi: Belge"/>
        <xdr:cNvSpPr/>
      </xdr:nvSpPr>
      <xdr:spPr>
        <a:xfrm>
          <a:off x="9474348" y="1248850"/>
          <a:ext cx="609302" cy="37654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508109</xdr:colOff>
      <xdr:row>5</xdr:row>
      <xdr:rowOff>16662</xdr:rowOff>
    </xdr:from>
    <xdr:to>
      <xdr:col>11</xdr:col>
      <xdr:colOff>122226</xdr:colOff>
      <xdr:row>6</xdr:row>
      <xdr:rowOff>197827</xdr:rowOff>
    </xdr:to>
    <xdr:sp macro="" textlink="">
      <xdr:nvSpPr>
        <xdr:cNvPr id="8" name="15 Akış Çizelgesi: Manyetik Disk"/>
        <xdr:cNvSpPr/>
      </xdr:nvSpPr>
      <xdr:spPr>
        <a:xfrm>
          <a:off x="6695218" y="1234205"/>
          <a:ext cx="989030" cy="396513"/>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312719</xdr:colOff>
      <xdr:row>8</xdr:row>
      <xdr:rowOff>95967</xdr:rowOff>
    </xdr:from>
    <xdr:to>
      <xdr:col>11</xdr:col>
      <xdr:colOff>283412</xdr:colOff>
      <xdr:row>9</xdr:row>
      <xdr:rowOff>155008</xdr:rowOff>
    </xdr:to>
    <xdr:sp macro="" textlink="">
      <xdr:nvSpPr>
        <xdr:cNvPr id="9" name="43 Çerçeve"/>
        <xdr:cNvSpPr/>
      </xdr:nvSpPr>
      <xdr:spPr>
        <a:xfrm>
          <a:off x="7187284" y="1959554"/>
          <a:ext cx="658150" cy="274389"/>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110009</xdr:colOff>
      <xdr:row>17</xdr:row>
      <xdr:rowOff>155824</xdr:rowOff>
    </xdr:from>
    <xdr:to>
      <xdr:col>14</xdr:col>
      <xdr:colOff>442165</xdr:colOff>
      <xdr:row>19</xdr:row>
      <xdr:rowOff>152568</xdr:rowOff>
    </xdr:to>
    <xdr:sp macro="" textlink="">
      <xdr:nvSpPr>
        <xdr:cNvPr id="11" name="1 Akış Çizelgesi: İşlem"/>
        <xdr:cNvSpPr/>
      </xdr:nvSpPr>
      <xdr:spPr>
        <a:xfrm>
          <a:off x="9046944" y="3957541"/>
          <a:ext cx="1019612" cy="42744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97798</xdr:colOff>
      <xdr:row>14</xdr:row>
      <xdr:rowOff>181876</xdr:rowOff>
    </xdr:from>
    <xdr:to>
      <xdr:col>14</xdr:col>
      <xdr:colOff>442166</xdr:colOff>
      <xdr:row>16</xdr:row>
      <xdr:rowOff>189203</xdr:rowOff>
    </xdr:to>
    <xdr:sp macro="" textlink="">
      <xdr:nvSpPr>
        <xdr:cNvPr id="12" name="1 Akış Çizelgesi: İşlem"/>
        <xdr:cNvSpPr/>
      </xdr:nvSpPr>
      <xdr:spPr>
        <a:xfrm>
          <a:off x="9034733" y="3337550"/>
          <a:ext cx="1031824" cy="4380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508106</xdr:colOff>
      <xdr:row>8</xdr:row>
      <xdr:rowOff>17814</xdr:rowOff>
    </xdr:from>
    <xdr:to>
      <xdr:col>13</xdr:col>
      <xdr:colOff>163743</xdr:colOff>
      <xdr:row>10</xdr:row>
      <xdr:rowOff>25142</xdr:rowOff>
    </xdr:to>
    <xdr:sp macro="" textlink="">
      <xdr:nvSpPr>
        <xdr:cNvPr id="13" name="1 Akış Çizelgesi: İşlem"/>
        <xdr:cNvSpPr/>
      </xdr:nvSpPr>
      <xdr:spPr>
        <a:xfrm>
          <a:off x="8070128" y="1881401"/>
          <a:ext cx="1030550"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258991</xdr:colOff>
      <xdr:row>12</xdr:row>
      <xdr:rowOff>203855</xdr:rowOff>
    </xdr:from>
    <xdr:to>
      <xdr:col>11</xdr:col>
      <xdr:colOff>376224</xdr:colOff>
      <xdr:row>14</xdr:row>
      <xdr:rowOff>3161</xdr:rowOff>
    </xdr:to>
    <xdr:sp macro="" textlink="">
      <xdr:nvSpPr>
        <xdr:cNvPr id="14" name="4 Akış Çizelgesi: Sonlandırıcı"/>
        <xdr:cNvSpPr/>
      </xdr:nvSpPr>
      <xdr:spPr>
        <a:xfrm>
          <a:off x="7133556" y="2928833"/>
          <a:ext cx="804690"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207703</xdr:colOff>
      <xdr:row>13</xdr:row>
      <xdr:rowOff>10488</xdr:rowOff>
    </xdr:from>
    <xdr:to>
      <xdr:col>14</xdr:col>
      <xdr:colOff>324935</xdr:colOff>
      <xdr:row>14</xdr:row>
      <xdr:rowOff>25142</xdr:rowOff>
    </xdr:to>
    <xdr:sp macro="" textlink="">
      <xdr:nvSpPr>
        <xdr:cNvPr id="15" name="4 Akış Çizelgesi: Sonlandırıcı"/>
        <xdr:cNvSpPr/>
      </xdr:nvSpPr>
      <xdr:spPr>
        <a:xfrm>
          <a:off x="9144638" y="2950814"/>
          <a:ext cx="804688"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112452</xdr:colOff>
      <xdr:row>20</xdr:row>
      <xdr:rowOff>145240</xdr:rowOff>
    </xdr:from>
    <xdr:to>
      <xdr:col>14</xdr:col>
      <xdr:colOff>456820</xdr:colOff>
      <xdr:row>22</xdr:row>
      <xdr:rowOff>152568</xdr:rowOff>
    </xdr:to>
    <xdr:sp macro="" textlink="">
      <xdr:nvSpPr>
        <xdr:cNvPr id="16" name="1 Akış Çizelgesi: İşlem"/>
        <xdr:cNvSpPr/>
      </xdr:nvSpPr>
      <xdr:spPr>
        <a:xfrm>
          <a:off x="9049387" y="4593001"/>
          <a:ext cx="1031824"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141760</xdr:colOff>
      <xdr:row>17</xdr:row>
      <xdr:rowOff>189202</xdr:rowOff>
    </xdr:from>
    <xdr:to>
      <xdr:col>11</xdr:col>
      <xdr:colOff>486129</xdr:colOff>
      <xdr:row>19</xdr:row>
      <xdr:rowOff>196528</xdr:rowOff>
    </xdr:to>
    <xdr:sp macro="" textlink="">
      <xdr:nvSpPr>
        <xdr:cNvPr id="17" name="1 Akış Çizelgesi: İşlem"/>
        <xdr:cNvSpPr/>
      </xdr:nvSpPr>
      <xdr:spPr>
        <a:xfrm>
          <a:off x="7016325" y="3990919"/>
          <a:ext cx="1031826" cy="4380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229683</xdr:colOff>
      <xdr:row>23</xdr:row>
      <xdr:rowOff>152567</xdr:rowOff>
    </xdr:from>
    <xdr:to>
      <xdr:col>14</xdr:col>
      <xdr:colOff>346915</xdr:colOff>
      <xdr:row>24</xdr:row>
      <xdr:rowOff>167222</xdr:rowOff>
    </xdr:to>
    <xdr:sp macro="" textlink="">
      <xdr:nvSpPr>
        <xdr:cNvPr id="18" name="4 Akış Çizelgesi: Sonlandırıcı"/>
        <xdr:cNvSpPr/>
      </xdr:nvSpPr>
      <xdr:spPr>
        <a:xfrm>
          <a:off x="9166618" y="5246371"/>
          <a:ext cx="804688" cy="23000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343250</xdr:colOff>
      <xdr:row>3</xdr:row>
      <xdr:rowOff>187631</xdr:rowOff>
    </xdr:from>
    <xdr:to>
      <xdr:col>12</xdr:col>
      <xdr:colOff>343251</xdr:colOff>
      <xdr:row>4</xdr:row>
      <xdr:rowOff>212479</xdr:rowOff>
    </xdr:to>
    <xdr:cxnSp macro="">
      <xdr:nvCxnSpPr>
        <xdr:cNvPr id="20" name="Düz Ok Bağlayıcısı 19"/>
        <xdr:cNvCxnSpPr>
          <a:stCxn id="2" idx="2"/>
          <a:endCxn id="3" idx="0"/>
        </xdr:cNvCxnSpPr>
      </xdr:nvCxnSpPr>
      <xdr:spPr>
        <a:xfrm flipH="1">
          <a:off x="8592728" y="974479"/>
          <a:ext cx="1" cy="24019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335925</xdr:colOff>
      <xdr:row>7</xdr:row>
      <xdr:rowOff>4460</xdr:rowOff>
    </xdr:from>
    <xdr:to>
      <xdr:col>12</xdr:col>
      <xdr:colOff>343250</xdr:colOff>
      <xdr:row>8</xdr:row>
      <xdr:rowOff>17814</xdr:rowOff>
    </xdr:to>
    <xdr:cxnSp macro="">
      <xdr:nvCxnSpPr>
        <xdr:cNvPr id="22" name="Düz Ok Bağlayıcısı 21"/>
        <xdr:cNvCxnSpPr>
          <a:stCxn id="3" idx="2"/>
          <a:endCxn id="13" idx="0"/>
        </xdr:cNvCxnSpPr>
      </xdr:nvCxnSpPr>
      <xdr:spPr>
        <a:xfrm flipH="1">
          <a:off x="8585403" y="1652699"/>
          <a:ext cx="7325" cy="2287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324934</xdr:colOff>
      <xdr:row>10</xdr:row>
      <xdr:rowOff>25142</xdr:rowOff>
    </xdr:from>
    <xdr:to>
      <xdr:col>12</xdr:col>
      <xdr:colOff>335925</xdr:colOff>
      <xdr:row>11</xdr:row>
      <xdr:rowOff>3155</xdr:rowOff>
    </xdr:to>
    <xdr:cxnSp macro="">
      <xdr:nvCxnSpPr>
        <xdr:cNvPr id="26" name="Düz Ok Bağlayıcısı 25"/>
        <xdr:cNvCxnSpPr>
          <a:stCxn id="13" idx="2"/>
          <a:endCxn id="5" idx="0"/>
        </xdr:cNvCxnSpPr>
      </xdr:nvCxnSpPr>
      <xdr:spPr>
        <a:xfrm flipH="1">
          <a:off x="8574412" y="2319425"/>
          <a:ext cx="10991" cy="1933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660701</xdr:colOff>
      <xdr:row>11</xdr:row>
      <xdr:rowOff>120389</xdr:rowOff>
    </xdr:from>
    <xdr:to>
      <xdr:col>12</xdr:col>
      <xdr:colOff>68492</xdr:colOff>
      <xdr:row>12</xdr:row>
      <xdr:rowOff>203854</xdr:rowOff>
    </xdr:to>
    <xdr:cxnSp macro="">
      <xdr:nvCxnSpPr>
        <xdr:cNvPr id="28" name="Dirsek Bağlayıcısı 27"/>
        <xdr:cNvCxnSpPr>
          <a:stCxn id="5" idx="1"/>
          <a:endCxn id="14" idx="0"/>
        </xdr:cNvCxnSpPr>
      </xdr:nvCxnSpPr>
      <xdr:spPr>
        <a:xfrm rot="10800000" flipV="1">
          <a:off x="7535266" y="2630019"/>
          <a:ext cx="782704" cy="29881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581376</xdr:colOff>
      <xdr:row>11</xdr:row>
      <xdr:rowOff>120390</xdr:rowOff>
    </xdr:from>
    <xdr:to>
      <xdr:col>13</xdr:col>
      <xdr:colOff>610685</xdr:colOff>
      <xdr:row>13</xdr:row>
      <xdr:rowOff>10488</xdr:rowOff>
    </xdr:to>
    <xdr:cxnSp macro="">
      <xdr:nvCxnSpPr>
        <xdr:cNvPr id="30" name="Dirsek Bağlayıcısı 29"/>
        <xdr:cNvCxnSpPr>
          <a:stCxn id="5" idx="3"/>
          <a:endCxn id="15" idx="0"/>
        </xdr:cNvCxnSpPr>
      </xdr:nvCxnSpPr>
      <xdr:spPr>
        <a:xfrm>
          <a:off x="8830854" y="2630020"/>
          <a:ext cx="716766" cy="32079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658255</xdr:colOff>
      <xdr:row>14</xdr:row>
      <xdr:rowOff>3161</xdr:rowOff>
    </xdr:from>
    <xdr:to>
      <xdr:col>10</xdr:col>
      <xdr:colOff>660700</xdr:colOff>
      <xdr:row>15</xdr:row>
      <xdr:rowOff>15356</xdr:rowOff>
    </xdr:to>
    <xdr:cxnSp macro="">
      <xdr:nvCxnSpPr>
        <xdr:cNvPr id="32" name="Düz Ok Bağlayıcısı 31"/>
        <xdr:cNvCxnSpPr>
          <a:stCxn id="14" idx="2"/>
          <a:endCxn id="6" idx="0"/>
        </xdr:cNvCxnSpPr>
      </xdr:nvCxnSpPr>
      <xdr:spPr>
        <a:xfrm flipH="1">
          <a:off x="7532820" y="3158835"/>
          <a:ext cx="2445" cy="2275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657037</xdr:colOff>
      <xdr:row>16</xdr:row>
      <xdr:rowOff>189200</xdr:rowOff>
    </xdr:from>
    <xdr:to>
      <xdr:col>10</xdr:col>
      <xdr:colOff>658255</xdr:colOff>
      <xdr:row>17</xdr:row>
      <xdr:rowOff>189202</xdr:rowOff>
    </xdr:to>
    <xdr:cxnSp macro="">
      <xdr:nvCxnSpPr>
        <xdr:cNvPr id="34" name="Düz Ok Bağlayıcısı 33"/>
        <xdr:cNvCxnSpPr>
          <a:stCxn id="6" idx="2"/>
          <a:endCxn id="17" idx="0"/>
        </xdr:cNvCxnSpPr>
      </xdr:nvCxnSpPr>
      <xdr:spPr>
        <a:xfrm flipH="1">
          <a:off x="7531602" y="3775570"/>
          <a:ext cx="1218" cy="2153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657037</xdr:colOff>
      <xdr:row>19</xdr:row>
      <xdr:rowOff>196528</xdr:rowOff>
    </xdr:from>
    <xdr:to>
      <xdr:col>10</xdr:col>
      <xdr:colOff>658256</xdr:colOff>
      <xdr:row>20</xdr:row>
      <xdr:rowOff>176986</xdr:rowOff>
    </xdr:to>
    <xdr:cxnSp macro="">
      <xdr:nvCxnSpPr>
        <xdr:cNvPr id="38" name="Düz Ok Bağlayıcısı 37"/>
        <xdr:cNvCxnSpPr>
          <a:stCxn id="17" idx="2"/>
          <a:endCxn id="4" idx="0"/>
        </xdr:cNvCxnSpPr>
      </xdr:nvCxnSpPr>
      <xdr:spPr>
        <a:xfrm>
          <a:off x="7531602" y="4428941"/>
          <a:ext cx="1219" cy="1958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610685</xdr:colOff>
      <xdr:row>14</xdr:row>
      <xdr:rowOff>25142</xdr:rowOff>
    </xdr:from>
    <xdr:to>
      <xdr:col>13</xdr:col>
      <xdr:colOff>614348</xdr:colOff>
      <xdr:row>14</xdr:row>
      <xdr:rowOff>181876</xdr:rowOff>
    </xdr:to>
    <xdr:cxnSp macro="">
      <xdr:nvCxnSpPr>
        <xdr:cNvPr id="40" name="Düz Ok Bağlayıcısı 39"/>
        <xdr:cNvCxnSpPr>
          <a:stCxn id="15" idx="2"/>
          <a:endCxn id="12" idx="0"/>
        </xdr:cNvCxnSpPr>
      </xdr:nvCxnSpPr>
      <xdr:spPr>
        <a:xfrm>
          <a:off x="9547620" y="3180816"/>
          <a:ext cx="3663" cy="1567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614348</xdr:colOff>
      <xdr:row>16</xdr:row>
      <xdr:rowOff>189203</xdr:rowOff>
    </xdr:from>
    <xdr:to>
      <xdr:col>13</xdr:col>
      <xdr:colOff>620453</xdr:colOff>
      <xdr:row>17</xdr:row>
      <xdr:rowOff>155824</xdr:rowOff>
    </xdr:to>
    <xdr:cxnSp macro="">
      <xdr:nvCxnSpPr>
        <xdr:cNvPr id="43" name="Düz Ok Bağlayıcısı 42"/>
        <xdr:cNvCxnSpPr>
          <a:stCxn id="12" idx="2"/>
          <a:endCxn id="11" idx="0"/>
        </xdr:cNvCxnSpPr>
      </xdr:nvCxnSpPr>
      <xdr:spPr>
        <a:xfrm>
          <a:off x="9551283" y="3775573"/>
          <a:ext cx="6105" cy="1819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620453</xdr:colOff>
      <xdr:row>19</xdr:row>
      <xdr:rowOff>152568</xdr:rowOff>
    </xdr:from>
    <xdr:to>
      <xdr:col>13</xdr:col>
      <xdr:colOff>629002</xdr:colOff>
      <xdr:row>20</xdr:row>
      <xdr:rowOff>145240</xdr:rowOff>
    </xdr:to>
    <xdr:cxnSp macro="">
      <xdr:nvCxnSpPr>
        <xdr:cNvPr id="45" name="Düz Ok Bağlayıcısı 44"/>
        <xdr:cNvCxnSpPr>
          <a:stCxn id="11" idx="2"/>
          <a:endCxn id="16" idx="0"/>
        </xdr:cNvCxnSpPr>
      </xdr:nvCxnSpPr>
      <xdr:spPr>
        <a:xfrm>
          <a:off x="9557388" y="4384981"/>
          <a:ext cx="8549" cy="2080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629002</xdr:colOff>
      <xdr:row>22</xdr:row>
      <xdr:rowOff>152568</xdr:rowOff>
    </xdr:from>
    <xdr:to>
      <xdr:col>13</xdr:col>
      <xdr:colOff>632665</xdr:colOff>
      <xdr:row>23</xdr:row>
      <xdr:rowOff>152567</xdr:rowOff>
    </xdr:to>
    <xdr:cxnSp macro="">
      <xdr:nvCxnSpPr>
        <xdr:cNvPr id="47" name="Düz Ok Bağlayıcısı 46"/>
        <xdr:cNvCxnSpPr>
          <a:stCxn id="16" idx="2"/>
          <a:endCxn id="18" idx="0"/>
        </xdr:cNvCxnSpPr>
      </xdr:nvCxnSpPr>
      <xdr:spPr>
        <a:xfrm>
          <a:off x="9565937" y="5031025"/>
          <a:ext cx="3663" cy="2153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122226</xdr:colOff>
      <xdr:row>5</xdr:row>
      <xdr:rowOff>214918</xdr:rowOff>
    </xdr:from>
    <xdr:to>
      <xdr:col>11</xdr:col>
      <xdr:colOff>515431</xdr:colOff>
      <xdr:row>6</xdr:row>
      <xdr:rowOff>796</xdr:rowOff>
    </xdr:to>
    <xdr:cxnSp macro="">
      <xdr:nvCxnSpPr>
        <xdr:cNvPr id="49" name="Düz Ok Bağlayıcısı 48"/>
        <xdr:cNvCxnSpPr>
          <a:stCxn id="8" idx="4"/>
          <a:endCxn id="3" idx="1"/>
        </xdr:cNvCxnSpPr>
      </xdr:nvCxnSpPr>
      <xdr:spPr>
        <a:xfrm>
          <a:off x="7684248" y="1432461"/>
          <a:ext cx="393205" cy="12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283412</xdr:colOff>
      <xdr:row>9</xdr:row>
      <xdr:rowOff>17814</xdr:rowOff>
    </xdr:from>
    <xdr:to>
      <xdr:col>11</xdr:col>
      <xdr:colOff>508106</xdr:colOff>
      <xdr:row>9</xdr:row>
      <xdr:rowOff>21479</xdr:rowOff>
    </xdr:to>
    <xdr:cxnSp macro="">
      <xdr:nvCxnSpPr>
        <xdr:cNvPr id="51" name="Düz Ok Bağlayıcısı 50"/>
        <xdr:cNvCxnSpPr>
          <a:stCxn id="9" idx="3"/>
          <a:endCxn id="13" idx="1"/>
        </xdr:cNvCxnSpPr>
      </xdr:nvCxnSpPr>
      <xdr:spPr>
        <a:xfrm>
          <a:off x="7845434" y="2096749"/>
          <a:ext cx="224694" cy="36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171068</xdr:colOff>
      <xdr:row>6</xdr:row>
      <xdr:rowOff>796</xdr:rowOff>
    </xdr:from>
    <xdr:to>
      <xdr:col>13</xdr:col>
      <xdr:colOff>537413</xdr:colOff>
      <xdr:row>6</xdr:row>
      <xdr:rowOff>1999</xdr:rowOff>
    </xdr:to>
    <xdr:cxnSp macro="">
      <xdr:nvCxnSpPr>
        <xdr:cNvPr id="53" name="Düz Ok Bağlayıcısı 52"/>
        <xdr:cNvCxnSpPr>
          <a:stCxn id="3" idx="3"/>
          <a:endCxn id="7" idx="1"/>
        </xdr:cNvCxnSpPr>
      </xdr:nvCxnSpPr>
      <xdr:spPr>
        <a:xfrm>
          <a:off x="9108003" y="1433687"/>
          <a:ext cx="366345" cy="12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24528</xdr:colOff>
      <xdr:row>17</xdr:row>
      <xdr:rowOff>181876</xdr:rowOff>
    </xdr:from>
    <xdr:to>
      <xdr:col>15</xdr:col>
      <xdr:colOff>635105</xdr:colOff>
      <xdr:row>19</xdr:row>
      <xdr:rowOff>123259</xdr:rowOff>
    </xdr:to>
    <xdr:sp macro="" textlink="">
      <xdr:nvSpPr>
        <xdr:cNvPr id="54" name="7 Akış Çizelgesi: Belge"/>
        <xdr:cNvSpPr/>
      </xdr:nvSpPr>
      <xdr:spPr>
        <a:xfrm>
          <a:off x="10336376" y="3983593"/>
          <a:ext cx="610577" cy="37207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442165</xdr:colOff>
      <xdr:row>18</xdr:row>
      <xdr:rowOff>152567</xdr:rowOff>
    </xdr:from>
    <xdr:to>
      <xdr:col>15</xdr:col>
      <xdr:colOff>24528</xdr:colOff>
      <xdr:row>18</xdr:row>
      <xdr:rowOff>154196</xdr:rowOff>
    </xdr:to>
    <xdr:cxnSp macro="">
      <xdr:nvCxnSpPr>
        <xdr:cNvPr id="56" name="Düz Ok Bağlayıcısı 55"/>
        <xdr:cNvCxnSpPr>
          <a:stCxn id="11" idx="3"/>
          <a:endCxn id="54" idx="1"/>
        </xdr:cNvCxnSpPr>
      </xdr:nvCxnSpPr>
      <xdr:spPr>
        <a:xfrm flipV="1">
          <a:off x="10066556" y="4169632"/>
          <a:ext cx="269820" cy="16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0</xdr:col>
      <xdr:colOff>563217</xdr:colOff>
      <xdr:row>3</xdr:row>
      <xdr:rowOff>115957</xdr:rowOff>
    </xdr:from>
    <xdr:to>
      <xdr:col>3</xdr:col>
      <xdr:colOff>149085</xdr:colOff>
      <xdr:row>6</xdr:row>
      <xdr:rowOff>24848</xdr:rowOff>
    </xdr:to>
    <xdr:sp macro="" textlink="">
      <xdr:nvSpPr>
        <xdr:cNvPr id="36" name="4 Akış Çizelgesi: Sonlandırıcı"/>
        <xdr:cNvSpPr/>
      </xdr:nvSpPr>
      <xdr:spPr>
        <a:xfrm>
          <a:off x="563217" y="902805"/>
          <a:ext cx="1648238" cy="55493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rtl="0">
            <a:defRPr sz="1000"/>
          </a:pPr>
          <a:r>
            <a:rPr lang="tr-TR" sz="1100" b="0" i="0" u="none" strike="noStrike" baseline="0">
              <a:solidFill>
                <a:srgbClr val="000000"/>
              </a:solidFill>
              <a:latin typeface="Gill Sans MT"/>
            </a:rPr>
            <a:t>Genel veya Özel Bütçeli Kurumdan Talep Gelmesi</a:t>
          </a:r>
        </a:p>
      </xdr:txBody>
    </xdr:sp>
    <xdr:clientData/>
  </xdr:twoCellAnchor>
  <xdr:twoCellAnchor>
    <xdr:from>
      <xdr:col>5</xdr:col>
      <xdr:colOff>289890</xdr:colOff>
      <xdr:row>4</xdr:row>
      <xdr:rowOff>16564</xdr:rowOff>
    </xdr:from>
    <xdr:to>
      <xdr:col>7</xdr:col>
      <xdr:colOff>367938</xdr:colOff>
      <xdr:row>6</xdr:row>
      <xdr:rowOff>33130</xdr:rowOff>
    </xdr:to>
    <xdr:sp macro="" textlink="">
      <xdr:nvSpPr>
        <xdr:cNvPr id="39" name="4 Akış Çizelgesi: Sonlandırıcı"/>
        <xdr:cNvSpPr/>
      </xdr:nvSpPr>
      <xdr:spPr>
        <a:xfrm>
          <a:off x="3727173" y="1018760"/>
          <a:ext cx="1452961" cy="44726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Mahkemeden Tebligat Gelmesi</a:t>
          </a:r>
        </a:p>
      </xdr:txBody>
    </xdr:sp>
    <xdr:clientData/>
  </xdr:twoCellAnchor>
  <xdr:twoCellAnchor>
    <xdr:from>
      <xdr:col>3</xdr:col>
      <xdr:colOff>356151</xdr:colOff>
      <xdr:row>9</xdr:row>
      <xdr:rowOff>8282</xdr:rowOff>
    </xdr:from>
    <xdr:to>
      <xdr:col>5</xdr:col>
      <xdr:colOff>248477</xdr:colOff>
      <xdr:row>10</xdr:row>
      <xdr:rowOff>157369</xdr:rowOff>
    </xdr:to>
    <xdr:sp macro="" textlink="">
      <xdr:nvSpPr>
        <xdr:cNvPr id="41" name="6 Akış Çizelgesi: Önceden Tanımlı İşlem"/>
        <xdr:cNvSpPr/>
      </xdr:nvSpPr>
      <xdr:spPr>
        <a:xfrm>
          <a:off x="2418521" y="2087217"/>
          <a:ext cx="1267239" cy="364435"/>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Gelen Evrak Süreci</a:t>
          </a:r>
        </a:p>
      </xdr:txBody>
    </xdr:sp>
    <xdr:clientData/>
  </xdr:twoCellAnchor>
  <xdr:twoCellAnchor>
    <xdr:from>
      <xdr:col>2</xdr:col>
      <xdr:colOff>12422</xdr:colOff>
      <xdr:row>6</xdr:row>
      <xdr:rowOff>24848</xdr:rowOff>
    </xdr:from>
    <xdr:to>
      <xdr:col>4</xdr:col>
      <xdr:colOff>302314</xdr:colOff>
      <xdr:row>9</xdr:row>
      <xdr:rowOff>8282</xdr:rowOff>
    </xdr:to>
    <xdr:cxnSp macro="">
      <xdr:nvCxnSpPr>
        <xdr:cNvPr id="42" name="59 Dirsek Bağlayıcısı"/>
        <xdr:cNvCxnSpPr>
          <a:stCxn id="36" idx="2"/>
          <a:endCxn id="41" idx="0"/>
        </xdr:cNvCxnSpPr>
      </xdr:nvCxnSpPr>
      <xdr:spPr>
        <a:xfrm rot="16200000" flipH="1">
          <a:off x="1904999" y="940075"/>
          <a:ext cx="629478" cy="1664805"/>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302315</xdr:colOff>
      <xdr:row>6</xdr:row>
      <xdr:rowOff>33131</xdr:rowOff>
    </xdr:from>
    <xdr:to>
      <xdr:col>6</xdr:col>
      <xdr:colOff>328915</xdr:colOff>
      <xdr:row>9</xdr:row>
      <xdr:rowOff>8283</xdr:rowOff>
    </xdr:to>
    <xdr:cxnSp macro="">
      <xdr:nvCxnSpPr>
        <xdr:cNvPr id="44" name="61 Dirsek Bağlayıcısı"/>
        <xdr:cNvCxnSpPr>
          <a:stCxn id="39" idx="2"/>
          <a:endCxn id="41" idx="0"/>
        </xdr:cNvCxnSpPr>
      </xdr:nvCxnSpPr>
      <xdr:spPr>
        <a:xfrm rot="5400000">
          <a:off x="3442300" y="1075863"/>
          <a:ext cx="621196" cy="1401513"/>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41412</xdr:colOff>
      <xdr:row>12</xdr:row>
      <xdr:rowOff>49695</xdr:rowOff>
    </xdr:from>
    <xdr:to>
      <xdr:col>6</xdr:col>
      <xdr:colOff>563217</xdr:colOff>
      <xdr:row>14</xdr:row>
      <xdr:rowOff>157370</xdr:rowOff>
    </xdr:to>
    <xdr:sp macro="" textlink="">
      <xdr:nvSpPr>
        <xdr:cNvPr id="46" name="1 Akış Çizelgesi: İşlem"/>
        <xdr:cNvSpPr/>
      </xdr:nvSpPr>
      <xdr:spPr>
        <a:xfrm>
          <a:off x="1416325" y="2774673"/>
          <a:ext cx="3271631" cy="53837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Muhakemat</a:t>
          </a:r>
          <a:r>
            <a:rPr lang="tr-TR" baseline="0"/>
            <a:t> Müdürlüğü Kapsamına Girip Girmediği ve Hazine Menfaati Bulunup Bulunmadığının Değerlendirilmesi</a:t>
          </a:r>
          <a:endParaRPr lang="tr-TR"/>
        </a:p>
      </xdr:txBody>
    </xdr:sp>
    <xdr:clientData/>
  </xdr:twoCellAnchor>
  <xdr:twoCellAnchor>
    <xdr:from>
      <xdr:col>4</xdr:col>
      <xdr:colOff>33131</xdr:colOff>
      <xdr:row>16</xdr:row>
      <xdr:rowOff>16566</xdr:rowOff>
    </xdr:from>
    <xdr:to>
      <xdr:col>4</xdr:col>
      <xdr:colOff>546016</xdr:colOff>
      <xdr:row>17</xdr:row>
      <xdr:rowOff>122337</xdr:rowOff>
    </xdr:to>
    <xdr:sp macro="" textlink="">
      <xdr:nvSpPr>
        <xdr:cNvPr id="48" name="5 Akış Çizelgesi: Karar"/>
        <xdr:cNvSpPr/>
      </xdr:nvSpPr>
      <xdr:spPr>
        <a:xfrm>
          <a:off x="2782957" y="3602936"/>
          <a:ext cx="512885" cy="321118"/>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0</xdr:col>
      <xdr:colOff>646044</xdr:colOff>
      <xdr:row>18</xdr:row>
      <xdr:rowOff>41413</xdr:rowOff>
    </xdr:from>
    <xdr:to>
      <xdr:col>3</xdr:col>
      <xdr:colOff>331304</xdr:colOff>
      <xdr:row>20</xdr:row>
      <xdr:rowOff>49696</xdr:rowOff>
    </xdr:to>
    <xdr:sp macro="" textlink="">
      <xdr:nvSpPr>
        <xdr:cNvPr id="50" name="4 Akış Çizelgesi: Sonlandırıcı"/>
        <xdr:cNvSpPr/>
      </xdr:nvSpPr>
      <xdr:spPr>
        <a:xfrm>
          <a:off x="646044" y="4058478"/>
          <a:ext cx="1747630" cy="43897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Muhakemat Müdürlüğü Kapsamında</a:t>
          </a:r>
        </a:p>
      </xdr:txBody>
    </xdr:sp>
    <xdr:clientData/>
  </xdr:twoCellAnchor>
  <xdr:twoCellAnchor>
    <xdr:from>
      <xdr:col>5</xdr:col>
      <xdr:colOff>115956</xdr:colOff>
      <xdr:row>18</xdr:row>
      <xdr:rowOff>8283</xdr:rowOff>
    </xdr:from>
    <xdr:to>
      <xdr:col>7</xdr:col>
      <xdr:colOff>447260</xdr:colOff>
      <xdr:row>20</xdr:row>
      <xdr:rowOff>74543</xdr:rowOff>
    </xdr:to>
    <xdr:sp macro="" textlink="">
      <xdr:nvSpPr>
        <xdr:cNvPr id="52" name="4 Akış Çizelgesi: Sonlandırıcı"/>
        <xdr:cNvSpPr/>
      </xdr:nvSpPr>
      <xdr:spPr>
        <a:xfrm>
          <a:off x="3553239" y="4025348"/>
          <a:ext cx="1706217" cy="49695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Muhakemat Müdürlüğü Kapsamında Değil</a:t>
          </a:r>
        </a:p>
      </xdr:txBody>
    </xdr:sp>
    <xdr:clientData/>
  </xdr:twoCellAnchor>
  <xdr:twoCellAnchor>
    <xdr:from>
      <xdr:col>4</xdr:col>
      <xdr:colOff>302315</xdr:colOff>
      <xdr:row>10</xdr:row>
      <xdr:rowOff>157369</xdr:rowOff>
    </xdr:from>
    <xdr:to>
      <xdr:col>4</xdr:col>
      <xdr:colOff>302315</xdr:colOff>
      <xdr:row>12</xdr:row>
      <xdr:rowOff>49695</xdr:rowOff>
    </xdr:to>
    <xdr:cxnSp macro="">
      <xdr:nvCxnSpPr>
        <xdr:cNvPr id="55" name="67 Düz Ok Bağlayıcısı"/>
        <xdr:cNvCxnSpPr>
          <a:stCxn id="41" idx="2"/>
          <a:endCxn id="46" idx="0"/>
        </xdr:cNvCxnSpPr>
      </xdr:nvCxnSpPr>
      <xdr:spPr>
        <a:xfrm>
          <a:off x="3052141" y="2451652"/>
          <a:ext cx="0" cy="32302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289574</xdr:colOff>
      <xdr:row>14</xdr:row>
      <xdr:rowOff>157370</xdr:rowOff>
    </xdr:from>
    <xdr:to>
      <xdr:col>4</xdr:col>
      <xdr:colOff>302315</xdr:colOff>
      <xdr:row>16</xdr:row>
      <xdr:rowOff>16566</xdr:rowOff>
    </xdr:to>
    <xdr:cxnSp macro="">
      <xdr:nvCxnSpPr>
        <xdr:cNvPr id="57" name="69 Düz Ok Bağlayıcısı"/>
        <xdr:cNvCxnSpPr>
          <a:stCxn id="46" idx="2"/>
          <a:endCxn id="48" idx="0"/>
        </xdr:cNvCxnSpPr>
      </xdr:nvCxnSpPr>
      <xdr:spPr>
        <a:xfrm flipH="1">
          <a:off x="3039400" y="3313044"/>
          <a:ext cx="12741" cy="28989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144946</xdr:colOff>
      <xdr:row>16</xdr:row>
      <xdr:rowOff>177124</xdr:rowOff>
    </xdr:from>
    <xdr:to>
      <xdr:col>4</xdr:col>
      <xdr:colOff>33131</xdr:colOff>
      <xdr:row>18</xdr:row>
      <xdr:rowOff>41412</xdr:rowOff>
    </xdr:to>
    <xdr:cxnSp macro="">
      <xdr:nvCxnSpPr>
        <xdr:cNvPr id="58" name="72 Şekil"/>
        <xdr:cNvCxnSpPr>
          <a:stCxn id="48" idx="1"/>
          <a:endCxn id="50" idx="0"/>
        </xdr:cNvCxnSpPr>
      </xdr:nvCxnSpPr>
      <xdr:spPr>
        <a:xfrm rot="10800000" flipV="1">
          <a:off x="1519859" y="3763494"/>
          <a:ext cx="1263098" cy="29498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546016</xdr:colOff>
      <xdr:row>16</xdr:row>
      <xdr:rowOff>177125</xdr:rowOff>
    </xdr:from>
    <xdr:to>
      <xdr:col>6</xdr:col>
      <xdr:colOff>281609</xdr:colOff>
      <xdr:row>18</xdr:row>
      <xdr:rowOff>8283</xdr:rowOff>
    </xdr:to>
    <xdr:cxnSp macro="">
      <xdr:nvCxnSpPr>
        <xdr:cNvPr id="59" name="74 Şekil"/>
        <xdr:cNvCxnSpPr>
          <a:stCxn id="48" idx="3"/>
          <a:endCxn id="52" idx="0"/>
        </xdr:cNvCxnSpPr>
      </xdr:nvCxnSpPr>
      <xdr:spPr>
        <a:xfrm>
          <a:off x="3295842" y="3763495"/>
          <a:ext cx="1110506" cy="26185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33130</xdr:colOff>
      <xdr:row>7</xdr:row>
      <xdr:rowOff>165654</xdr:rowOff>
    </xdr:from>
    <xdr:to>
      <xdr:col>2</xdr:col>
      <xdr:colOff>642432</xdr:colOff>
      <xdr:row>9</xdr:row>
      <xdr:rowOff>73397</xdr:rowOff>
    </xdr:to>
    <xdr:sp macro="" textlink="">
      <xdr:nvSpPr>
        <xdr:cNvPr id="64" name="7 Akış Çizelgesi: Belge"/>
        <xdr:cNvSpPr/>
      </xdr:nvSpPr>
      <xdr:spPr>
        <a:xfrm>
          <a:off x="1408043" y="1813893"/>
          <a:ext cx="609302" cy="33843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Yazı</a:t>
          </a:r>
        </a:p>
      </xdr:txBody>
    </xdr:sp>
    <xdr:clientData/>
  </xdr:twoCellAnchor>
  <xdr:twoCellAnchor>
    <xdr:from>
      <xdr:col>1</xdr:col>
      <xdr:colOff>679174</xdr:colOff>
      <xdr:row>9</xdr:row>
      <xdr:rowOff>124239</xdr:rowOff>
    </xdr:from>
    <xdr:to>
      <xdr:col>3</xdr:col>
      <xdr:colOff>57977</xdr:colOff>
      <xdr:row>11</xdr:row>
      <xdr:rowOff>98246</xdr:rowOff>
    </xdr:to>
    <xdr:sp macro="" textlink="">
      <xdr:nvSpPr>
        <xdr:cNvPr id="65" name="7 Akış Çizelgesi: Belge"/>
        <xdr:cNvSpPr/>
      </xdr:nvSpPr>
      <xdr:spPr>
        <a:xfrm>
          <a:off x="1366631" y="2203174"/>
          <a:ext cx="753716" cy="40470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Tebligat</a:t>
          </a:r>
        </a:p>
      </xdr:txBody>
    </xdr:sp>
    <xdr:clientData/>
  </xdr:twoCellAnchor>
  <xdr:twoCellAnchor>
    <xdr:from>
      <xdr:col>2</xdr:col>
      <xdr:colOff>642432</xdr:colOff>
      <xdr:row>8</xdr:row>
      <xdr:rowOff>119526</xdr:rowOff>
    </xdr:from>
    <xdr:to>
      <xdr:col>3</xdr:col>
      <xdr:colOff>356151</xdr:colOff>
      <xdr:row>9</xdr:row>
      <xdr:rowOff>190500</xdr:rowOff>
    </xdr:to>
    <xdr:cxnSp macro="">
      <xdr:nvCxnSpPr>
        <xdr:cNvPr id="66" name="86 Düz Ok Bağlayıcısı"/>
        <xdr:cNvCxnSpPr>
          <a:stCxn id="64" idx="3"/>
          <a:endCxn id="41" idx="1"/>
        </xdr:cNvCxnSpPr>
      </xdr:nvCxnSpPr>
      <xdr:spPr>
        <a:xfrm>
          <a:off x="2017345" y="1983113"/>
          <a:ext cx="401176" cy="28632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57977</xdr:colOff>
      <xdr:row>9</xdr:row>
      <xdr:rowOff>190500</xdr:rowOff>
    </xdr:from>
    <xdr:to>
      <xdr:col>3</xdr:col>
      <xdr:colOff>356151</xdr:colOff>
      <xdr:row>10</xdr:row>
      <xdr:rowOff>111242</xdr:rowOff>
    </xdr:to>
    <xdr:cxnSp macro="">
      <xdr:nvCxnSpPr>
        <xdr:cNvPr id="67" name="88 Düz Ok Bağlayıcısı"/>
        <xdr:cNvCxnSpPr>
          <a:stCxn id="65" idx="3"/>
          <a:endCxn id="41" idx="1"/>
        </xdr:cNvCxnSpPr>
      </xdr:nvCxnSpPr>
      <xdr:spPr>
        <a:xfrm flipV="1">
          <a:off x="2120347" y="2269435"/>
          <a:ext cx="298174" cy="13609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256759</xdr:colOff>
      <xdr:row>24</xdr:row>
      <xdr:rowOff>3730</xdr:rowOff>
    </xdr:from>
    <xdr:to>
      <xdr:col>3</xdr:col>
      <xdr:colOff>74542</xdr:colOff>
      <xdr:row>26</xdr:row>
      <xdr:rowOff>16565</xdr:rowOff>
    </xdr:to>
    <xdr:sp macro="" textlink="">
      <xdr:nvSpPr>
        <xdr:cNvPr id="102" name="1 Akış Çizelgesi: İşlem"/>
        <xdr:cNvSpPr/>
      </xdr:nvSpPr>
      <xdr:spPr>
        <a:xfrm>
          <a:off x="944216" y="5312882"/>
          <a:ext cx="1192696" cy="44353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Evrağa Dosya Açılması ve Avukata Teslimi</a:t>
          </a:r>
        </a:p>
      </xdr:txBody>
    </xdr:sp>
    <xdr:clientData/>
  </xdr:twoCellAnchor>
  <xdr:twoCellAnchor>
    <xdr:from>
      <xdr:col>1</xdr:col>
      <xdr:colOff>107673</xdr:colOff>
      <xdr:row>21</xdr:row>
      <xdr:rowOff>28577</xdr:rowOff>
    </xdr:from>
    <xdr:to>
      <xdr:col>3</xdr:col>
      <xdr:colOff>190499</xdr:colOff>
      <xdr:row>23</xdr:row>
      <xdr:rowOff>2</xdr:rowOff>
    </xdr:to>
    <xdr:sp macro="" textlink="">
      <xdr:nvSpPr>
        <xdr:cNvPr id="103" name="1 Akış Çizelgesi: İşlem"/>
        <xdr:cNvSpPr/>
      </xdr:nvSpPr>
      <xdr:spPr>
        <a:xfrm>
          <a:off x="795130" y="4691686"/>
          <a:ext cx="1457739" cy="40212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Evrağın Avukata Havalesi</a:t>
          </a:r>
        </a:p>
      </xdr:txBody>
    </xdr:sp>
    <xdr:clientData/>
  </xdr:twoCellAnchor>
  <xdr:twoCellAnchor>
    <xdr:from>
      <xdr:col>3</xdr:col>
      <xdr:colOff>298173</xdr:colOff>
      <xdr:row>24</xdr:row>
      <xdr:rowOff>61706</xdr:rowOff>
    </xdr:from>
    <xdr:to>
      <xdr:col>4</xdr:col>
      <xdr:colOff>220019</xdr:colOff>
      <xdr:row>25</xdr:row>
      <xdr:rowOff>184798</xdr:rowOff>
    </xdr:to>
    <xdr:sp macro="" textlink="">
      <xdr:nvSpPr>
        <xdr:cNvPr id="104" name="7 Akış Çizelgesi: Belge"/>
        <xdr:cNvSpPr/>
      </xdr:nvSpPr>
      <xdr:spPr>
        <a:xfrm>
          <a:off x="2360543" y="5370858"/>
          <a:ext cx="609302" cy="33844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Dosya</a:t>
          </a:r>
        </a:p>
      </xdr:txBody>
    </xdr:sp>
    <xdr:clientData/>
  </xdr:twoCellAnchor>
  <xdr:twoCellAnchor>
    <xdr:from>
      <xdr:col>2</xdr:col>
      <xdr:colOff>144946</xdr:colOff>
      <xdr:row>20</xdr:row>
      <xdr:rowOff>49696</xdr:rowOff>
    </xdr:from>
    <xdr:to>
      <xdr:col>2</xdr:col>
      <xdr:colOff>149087</xdr:colOff>
      <xdr:row>21</xdr:row>
      <xdr:rowOff>28577</xdr:rowOff>
    </xdr:to>
    <xdr:cxnSp macro="">
      <xdr:nvCxnSpPr>
        <xdr:cNvPr id="105" name="62 Düz Ok Bağlayıcısı"/>
        <xdr:cNvCxnSpPr>
          <a:stCxn id="50" idx="2"/>
          <a:endCxn id="103" idx="0"/>
        </xdr:cNvCxnSpPr>
      </xdr:nvCxnSpPr>
      <xdr:spPr>
        <a:xfrm>
          <a:off x="1519859" y="4497457"/>
          <a:ext cx="4141" cy="1942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149087</xdr:colOff>
      <xdr:row>23</xdr:row>
      <xdr:rowOff>2</xdr:rowOff>
    </xdr:from>
    <xdr:to>
      <xdr:col>2</xdr:col>
      <xdr:colOff>165651</xdr:colOff>
      <xdr:row>24</xdr:row>
      <xdr:rowOff>3730</xdr:rowOff>
    </xdr:to>
    <xdr:cxnSp macro="">
      <xdr:nvCxnSpPr>
        <xdr:cNvPr id="106" name="64 Düz Ok Bağlayıcısı"/>
        <xdr:cNvCxnSpPr>
          <a:stCxn id="103" idx="2"/>
          <a:endCxn id="102" idx="0"/>
        </xdr:cNvCxnSpPr>
      </xdr:nvCxnSpPr>
      <xdr:spPr>
        <a:xfrm>
          <a:off x="1524000" y="5093806"/>
          <a:ext cx="16564" cy="2190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74542</xdr:colOff>
      <xdr:row>25</xdr:row>
      <xdr:rowOff>10148</xdr:rowOff>
    </xdr:from>
    <xdr:to>
      <xdr:col>3</xdr:col>
      <xdr:colOff>298173</xdr:colOff>
      <xdr:row>25</xdr:row>
      <xdr:rowOff>15578</xdr:rowOff>
    </xdr:to>
    <xdr:cxnSp macro="">
      <xdr:nvCxnSpPr>
        <xdr:cNvPr id="107" name="80 Düz Ok Bağlayıcısı"/>
        <xdr:cNvCxnSpPr>
          <a:stCxn id="102" idx="3"/>
          <a:endCxn id="104" idx="1"/>
        </xdr:cNvCxnSpPr>
      </xdr:nvCxnSpPr>
      <xdr:spPr>
        <a:xfrm>
          <a:off x="2136912" y="5534648"/>
          <a:ext cx="223631" cy="54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41413</xdr:colOff>
      <xdr:row>24</xdr:row>
      <xdr:rowOff>86553</xdr:rowOff>
    </xdr:from>
    <xdr:to>
      <xdr:col>1</xdr:col>
      <xdr:colOff>84839</xdr:colOff>
      <xdr:row>26</xdr:row>
      <xdr:rowOff>61704</xdr:rowOff>
    </xdr:to>
    <xdr:sp macro="" textlink="">
      <xdr:nvSpPr>
        <xdr:cNvPr id="108" name="87 Akış Çizelgesi: Manyetik Disk"/>
        <xdr:cNvSpPr/>
      </xdr:nvSpPr>
      <xdr:spPr>
        <a:xfrm>
          <a:off x="41413" y="5395705"/>
          <a:ext cx="730883" cy="405847"/>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METOP</a:t>
          </a:r>
        </a:p>
      </xdr:txBody>
    </xdr:sp>
    <xdr:clientData/>
  </xdr:twoCellAnchor>
  <xdr:twoCellAnchor>
    <xdr:from>
      <xdr:col>0</xdr:col>
      <xdr:colOff>662609</xdr:colOff>
      <xdr:row>27</xdr:row>
      <xdr:rowOff>33132</xdr:rowOff>
    </xdr:from>
    <xdr:to>
      <xdr:col>3</xdr:col>
      <xdr:colOff>289891</xdr:colOff>
      <xdr:row>29</xdr:row>
      <xdr:rowOff>91111</xdr:rowOff>
    </xdr:to>
    <xdr:sp macro="" textlink="">
      <xdr:nvSpPr>
        <xdr:cNvPr id="118" name="1 Akış Çizelgesi: İşlem"/>
        <xdr:cNvSpPr/>
      </xdr:nvSpPr>
      <xdr:spPr>
        <a:xfrm>
          <a:off x="662609" y="5988328"/>
          <a:ext cx="1689652" cy="48867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İlgili Avukatın Bilgi, Belge ve Dava Dilekçesini Haızrlaması</a:t>
          </a:r>
        </a:p>
      </xdr:txBody>
    </xdr:sp>
    <xdr:clientData/>
  </xdr:twoCellAnchor>
  <xdr:twoCellAnchor>
    <xdr:from>
      <xdr:col>0</xdr:col>
      <xdr:colOff>430697</xdr:colOff>
      <xdr:row>30</xdr:row>
      <xdr:rowOff>41414</xdr:rowOff>
    </xdr:from>
    <xdr:to>
      <xdr:col>3</xdr:col>
      <xdr:colOff>563219</xdr:colOff>
      <xdr:row>31</xdr:row>
      <xdr:rowOff>207065</xdr:rowOff>
    </xdr:to>
    <xdr:sp macro="" textlink="">
      <xdr:nvSpPr>
        <xdr:cNvPr id="119" name="1 Akış Çizelgesi: İşlem"/>
        <xdr:cNvSpPr/>
      </xdr:nvSpPr>
      <xdr:spPr>
        <a:xfrm>
          <a:off x="430697" y="6642653"/>
          <a:ext cx="2194892" cy="38099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Hazırlanan Bilgi, Belge ve</a:t>
          </a:r>
          <a:r>
            <a:rPr lang="tr-TR" baseline="0"/>
            <a:t> Dava Dilekçesinin Muaakkipe Teslimi </a:t>
          </a:r>
          <a:r>
            <a:rPr lang="tr-TR"/>
            <a:t> </a:t>
          </a:r>
        </a:p>
      </xdr:txBody>
    </xdr:sp>
    <xdr:clientData/>
  </xdr:twoCellAnchor>
  <xdr:twoCellAnchor>
    <xdr:from>
      <xdr:col>2</xdr:col>
      <xdr:colOff>132522</xdr:colOff>
      <xdr:row>26</xdr:row>
      <xdr:rowOff>16565</xdr:rowOff>
    </xdr:from>
    <xdr:to>
      <xdr:col>2</xdr:col>
      <xdr:colOff>165651</xdr:colOff>
      <xdr:row>27</xdr:row>
      <xdr:rowOff>33132</xdr:rowOff>
    </xdr:to>
    <xdr:cxnSp macro="">
      <xdr:nvCxnSpPr>
        <xdr:cNvPr id="120" name="66 Düz Ok Bağlayıcısı"/>
        <xdr:cNvCxnSpPr>
          <a:stCxn id="102" idx="2"/>
          <a:endCxn id="118" idx="0"/>
        </xdr:cNvCxnSpPr>
      </xdr:nvCxnSpPr>
      <xdr:spPr>
        <a:xfrm flipH="1">
          <a:off x="1507435" y="5756413"/>
          <a:ext cx="33129" cy="2319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132522</xdr:colOff>
      <xdr:row>29</xdr:row>
      <xdr:rowOff>91111</xdr:rowOff>
    </xdr:from>
    <xdr:to>
      <xdr:col>2</xdr:col>
      <xdr:colOff>153230</xdr:colOff>
      <xdr:row>30</xdr:row>
      <xdr:rowOff>41414</xdr:rowOff>
    </xdr:to>
    <xdr:cxnSp macro="">
      <xdr:nvCxnSpPr>
        <xdr:cNvPr id="121" name="82 Düz Ok Bağlayıcısı"/>
        <xdr:cNvCxnSpPr>
          <a:stCxn id="118" idx="2"/>
          <a:endCxn id="119" idx="0"/>
        </xdr:cNvCxnSpPr>
      </xdr:nvCxnSpPr>
      <xdr:spPr>
        <a:xfrm>
          <a:off x="1507435" y="6477002"/>
          <a:ext cx="20708" cy="1656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182217</xdr:colOff>
      <xdr:row>21</xdr:row>
      <xdr:rowOff>9560</xdr:rowOff>
    </xdr:from>
    <xdr:to>
      <xdr:col>7</xdr:col>
      <xdr:colOff>306457</xdr:colOff>
      <xdr:row>23</xdr:row>
      <xdr:rowOff>107675</xdr:rowOff>
    </xdr:to>
    <xdr:sp macro="" textlink="">
      <xdr:nvSpPr>
        <xdr:cNvPr id="151" name="1 Akış Çizelgesi: İşlem"/>
        <xdr:cNvSpPr/>
      </xdr:nvSpPr>
      <xdr:spPr>
        <a:xfrm>
          <a:off x="2932043" y="4672669"/>
          <a:ext cx="2186610" cy="52881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Hazine Menfaati Olmayan Evraklara Görüş veya İade Yapılması</a:t>
          </a:r>
        </a:p>
      </xdr:txBody>
    </xdr:sp>
    <xdr:clientData/>
  </xdr:twoCellAnchor>
  <xdr:twoCellAnchor>
    <xdr:from>
      <xdr:col>5</xdr:col>
      <xdr:colOff>140804</xdr:colOff>
      <xdr:row>24</xdr:row>
      <xdr:rowOff>200062</xdr:rowOff>
    </xdr:from>
    <xdr:to>
      <xdr:col>7</xdr:col>
      <xdr:colOff>157368</xdr:colOff>
      <xdr:row>26</xdr:row>
      <xdr:rowOff>91110</xdr:rowOff>
    </xdr:to>
    <xdr:sp macro="" textlink="">
      <xdr:nvSpPr>
        <xdr:cNvPr id="152" name="6 Akış Çizelgesi: Önceden Tanımlı İşlem"/>
        <xdr:cNvSpPr/>
      </xdr:nvSpPr>
      <xdr:spPr>
        <a:xfrm>
          <a:off x="3578087" y="5509214"/>
          <a:ext cx="1391477" cy="321744"/>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Giden Evrak Süreci</a:t>
          </a:r>
        </a:p>
      </xdr:txBody>
    </xdr:sp>
    <xdr:clientData/>
  </xdr:twoCellAnchor>
  <xdr:twoCellAnchor>
    <xdr:from>
      <xdr:col>5</xdr:col>
      <xdr:colOff>588065</xdr:colOff>
      <xdr:row>20</xdr:row>
      <xdr:rowOff>74543</xdr:rowOff>
    </xdr:from>
    <xdr:to>
      <xdr:col>6</xdr:col>
      <xdr:colOff>281609</xdr:colOff>
      <xdr:row>21</xdr:row>
      <xdr:rowOff>9560</xdr:rowOff>
    </xdr:to>
    <xdr:cxnSp macro="">
      <xdr:nvCxnSpPr>
        <xdr:cNvPr id="153" name="68 Düz Ok Bağlayıcısı"/>
        <xdr:cNvCxnSpPr>
          <a:stCxn id="52" idx="2"/>
          <a:endCxn id="151" idx="0"/>
        </xdr:cNvCxnSpPr>
      </xdr:nvCxnSpPr>
      <xdr:spPr>
        <a:xfrm flipH="1">
          <a:off x="4025348" y="4522304"/>
          <a:ext cx="381000" cy="1503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588065</xdr:colOff>
      <xdr:row>23</xdr:row>
      <xdr:rowOff>107675</xdr:rowOff>
    </xdr:from>
    <xdr:to>
      <xdr:col>6</xdr:col>
      <xdr:colOff>149087</xdr:colOff>
      <xdr:row>24</xdr:row>
      <xdr:rowOff>200062</xdr:rowOff>
    </xdr:to>
    <xdr:cxnSp macro="">
      <xdr:nvCxnSpPr>
        <xdr:cNvPr id="154" name="70 Düz Ok Bağlayıcısı"/>
        <xdr:cNvCxnSpPr>
          <a:stCxn id="151" idx="2"/>
          <a:endCxn id="152" idx="0"/>
        </xdr:cNvCxnSpPr>
      </xdr:nvCxnSpPr>
      <xdr:spPr>
        <a:xfrm>
          <a:off x="4025348" y="5201479"/>
          <a:ext cx="248478" cy="30773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480391</xdr:colOff>
      <xdr:row>32</xdr:row>
      <xdr:rowOff>190499</xdr:rowOff>
    </xdr:from>
    <xdr:to>
      <xdr:col>2</xdr:col>
      <xdr:colOff>157369</xdr:colOff>
      <xdr:row>33</xdr:row>
      <xdr:rowOff>193399</xdr:rowOff>
    </xdr:to>
    <xdr:sp macro="" textlink="">
      <xdr:nvSpPr>
        <xdr:cNvPr id="159" name="12 Akış Çizelgesi: Bağlayıcı"/>
        <xdr:cNvSpPr>
          <a:spLocks noChangeArrowheads="1"/>
        </xdr:cNvSpPr>
      </xdr:nvSpPr>
      <xdr:spPr bwMode="auto">
        <a:xfrm>
          <a:off x="1167848" y="7222434"/>
          <a:ext cx="364434" cy="218248"/>
        </a:xfrm>
        <a:prstGeom prst="flowChartConnector">
          <a:avLst/>
        </a:prstGeom>
        <a:solidFill>
          <a:srgbClr val="FFFFFF"/>
        </a:solidFill>
        <a:ln w="9525" algn="ctr">
          <a:solidFill>
            <a:srgbClr val="000000"/>
          </a:solidFill>
          <a:round/>
          <a:headEnd/>
          <a:tailEnd/>
        </a:ln>
      </xdr:spPr>
      <xdr:txBody>
        <a:bodyPr vertOverflow="clip" wrap="square" lIns="27432" tIns="22860" rIns="27432" bIns="0" anchor="t" upright="1"/>
        <a:lstStyle/>
        <a:p>
          <a:pPr algn="ctr" rtl="0">
            <a:defRPr sz="1000"/>
          </a:pPr>
          <a:r>
            <a:rPr lang="tr-TR" sz="1100" b="0" i="0" u="none" strike="noStrike" baseline="0">
              <a:solidFill>
                <a:srgbClr val="000000"/>
              </a:solidFill>
              <a:latin typeface="Gill Sans MT"/>
            </a:rPr>
            <a:t>1</a:t>
          </a:r>
        </a:p>
      </xdr:txBody>
    </xdr:sp>
    <xdr:clientData/>
  </xdr:twoCellAnchor>
  <xdr:twoCellAnchor>
    <xdr:from>
      <xdr:col>1</xdr:col>
      <xdr:colOff>662608</xdr:colOff>
      <xdr:row>31</xdr:row>
      <xdr:rowOff>182217</xdr:rowOff>
    </xdr:from>
    <xdr:to>
      <xdr:col>1</xdr:col>
      <xdr:colOff>662608</xdr:colOff>
      <xdr:row>32</xdr:row>
      <xdr:rowOff>190499</xdr:rowOff>
    </xdr:to>
    <xdr:cxnSp macro="">
      <xdr:nvCxnSpPr>
        <xdr:cNvPr id="160" name="82 Düz Ok Bağlayıcısı"/>
        <xdr:cNvCxnSpPr>
          <a:endCxn id="159" idx="0"/>
        </xdr:cNvCxnSpPr>
      </xdr:nvCxnSpPr>
      <xdr:spPr>
        <a:xfrm>
          <a:off x="1350065" y="6998804"/>
          <a:ext cx="0" cy="2236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510015</xdr:colOff>
      <xdr:row>26</xdr:row>
      <xdr:rowOff>165653</xdr:rowOff>
    </xdr:from>
    <xdr:to>
      <xdr:col>5</xdr:col>
      <xdr:colOff>57978</xdr:colOff>
      <xdr:row>29</xdr:row>
      <xdr:rowOff>140166</xdr:rowOff>
    </xdr:to>
    <xdr:sp macro="" textlink="">
      <xdr:nvSpPr>
        <xdr:cNvPr id="166" name="7 Akış Çizelgesi: Belge"/>
        <xdr:cNvSpPr/>
      </xdr:nvSpPr>
      <xdr:spPr>
        <a:xfrm>
          <a:off x="2572385" y="5905501"/>
          <a:ext cx="922876" cy="620556"/>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Dava İçin Gerekli Bilgi</a:t>
          </a:r>
          <a:r>
            <a:rPr lang="tr-TR" baseline="0"/>
            <a:t> ve Belgeler</a:t>
          </a:r>
          <a:endParaRPr lang="tr-TR"/>
        </a:p>
      </xdr:txBody>
    </xdr:sp>
    <xdr:clientData/>
  </xdr:twoCellAnchor>
  <xdr:twoCellAnchor>
    <xdr:from>
      <xdr:col>3</xdr:col>
      <xdr:colOff>289891</xdr:colOff>
      <xdr:row>28</xdr:row>
      <xdr:rowOff>45236</xdr:rowOff>
    </xdr:from>
    <xdr:to>
      <xdr:col>3</xdr:col>
      <xdr:colOff>510015</xdr:colOff>
      <xdr:row>28</xdr:row>
      <xdr:rowOff>62122</xdr:rowOff>
    </xdr:to>
    <xdr:cxnSp macro="">
      <xdr:nvCxnSpPr>
        <xdr:cNvPr id="167" name="Düz Ok Bağlayıcısı 166"/>
        <xdr:cNvCxnSpPr>
          <a:stCxn id="118" idx="3"/>
          <a:endCxn id="166" idx="1"/>
        </xdr:cNvCxnSpPr>
      </xdr:nvCxnSpPr>
      <xdr:spPr>
        <a:xfrm flipV="1">
          <a:off x="2352261" y="6215779"/>
          <a:ext cx="220124" cy="168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468604</xdr:colOff>
      <xdr:row>20</xdr:row>
      <xdr:rowOff>157369</xdr:rowOff>
    </xdr:from>
    <xdr:to>
      <xdr:col>8</xdr:col>
      <xdr:colOff>662609</xdr:colOff>
      <xdr:row>23</xdr:row>
      <xdr:rowOff>124239</xdr:rowOff>
    </xdr:to>
    <xdr:sp macro="" textlink="">
      <xdr:nvSpPr>
        <xdr:cNvPr id="196" name="7 Akış Çizelgesi: Belge"/>
        <xdr:cNvSpPr/>
      </xdr:nvSpPr>
      <xdr:spPr>
        <a:xfrm>
          <a:off x="5280800" y="4605130"/>
          <a:ext cx="881461" cy="61291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Görüş Veya İade Yazısı</a:t>
          </a:r>
        </a:p>
      </xdr:txBody>
    </xdr:sp>
    <xdr:clientData/>
  </xdr:twoCellAnchor>
  <xdr:twoCellAnchor>
    <xdr:from>
      <xdr:col>7</xdr:col>
      <xdr:colOff>306457</xdr:colOff>
      <xdr:row>22</xdr:row>
      <xdr:rowOff>33130</xdr:rowOff>
    </xdr:from>
    <xdr:to>
      <xdr:col>7</xdr:col>
      <xdr:colOff>468604</xdr:colOff>
      <xdr:row>22</xdr:row>
      <xdr:rowOff>58617</xdr:rowOff>
    </xdr:to>
    <xdr:cxnSp macro="">
      <xdr:nvCxnSpPr>
        <xdr:cNvPr id="197" name="Düz Ok Bağlayıcısı 196"/>
        <xdr:cNvCxnSpPr>
          <a:stCxn id="151" idx="3"/>
          <a:endCxn id="196" idx="1"/>
        </xdr:cNvCxnSpPr>
      </xdr:nvCxnSpPr>
      <xdr:spPr>
        <a:xfrm flipV="1">
          <a:off x="5118653" y="4911587"/>
          <a:ext cx="162147" cy="254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515433</xdr:colOff>
      <xdr:row>2</xdr:row>
      <xdr:rowOff>115956</xdr:rowOff>
    </xdr:from>
    <xdr:to>
      <xdr:col>13</xdr:col>
      <xdr:colOff>171068</xdr:colOff>
      <xdr:row>3</xdr:row>
      <xdr:rowOff>187631</xdr:rowOff>
    </xdr:to>
    <xdr:sp macro="" textlink="">
      <xdr:nvSpPr>
        <xdr:cNvPr id="2" name="4 Akış Çizelgesi: Sonlandırıcı"/>
        <xdr:cNvSpPr/>
      </xdr:nvSpPr>
      <xdr:spPr>
        <a:xfrm>
          <a:off x="8059233" y="554106"/>
          <a:ext cx="1027235" cy="4241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515431</xdr:colOff>
      <xdr:row>4</xdr:row>
      <xdr:rowOff>212479</xdr:rowOff>
    </xdr:from>
    <xdr:to>
      <xdr:col>13</xdr:col>
      <xdr:colOff>171068</xdr:colOff>
      <xdr:row>7</xdr:row>
      <xdr:rowOff>4460</xdr:rowOff>
    </xdr:to>
    <xdr:sp macro="" textlink="">
      <xdr:nvSpPr>
        <xdr:cNvPr id="3" name="1 Akış Çizelgesi: İşlem"/>
        <xdr:cNvSpPr/>
      </xdr:nvSpPr>
      <xdr:spPr>
        <a:xfrm>
          <a:off x="8059231" y="1222129"/>
          <a:ext cx="1027237" cy="44920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256547</xdr:colOff>
      <xdr:row>20</xdr:row>
      <xdr:rowOff>176986</xdr:rowOff>
    </xdr:from>
    <xdr:to>
      <xdr:col>11</xdr:col>
      <xdr:colOff>373780</xdr:colOff>
      <xdr:row>21</xdr:row>
      <xdr:rowOff>191641</xdr:rowOff>
    </xdr:to>
    <xdr:sp macro="" textlink="">
      <xdr:nvSpPr>
        <xdr:cNvPr id="4" name="4 Akış Çizelgesi: Sonlandırıcı"/>
        <xdr:cNvSpPr/>
      </xdr:nvSpPr>
      <xdr:spPr>
        <a:xfrm>
          <a:off x="7114547" y="4691836"/>
          <a:ext cx="803033" cy="23373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68491</xdr:colOff>
      <xdr:row>11</xdr:row>
      <xdr:rowOff>3155</xdr:rowOff>
    </xdr:from>
    <xdr:to>
      <xdr:col>12</xdr:col>
      <xdr:colOff>581376</xdr:colOff>
      <xdr:row>12</xdr:row>
      <xdr:rowOff>17818</xdr:rowOff>
    </xdr:to>
    <xdr:sp macro="" textlink="">
      <xdr:nvSpPr>
        <xdr:cNvPr id="5" name="5 Akış Çizelgesi: Karar"/>
        <xdr:cNvSpPr/>
      </xdr:nvSpPr>
      <xdr:spPr>
        <a:xfrm>
          <a:off x="8298091" y="2546330"/>
          <a:ext cx="512885" cy="233738"/>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195488</xdr:colOff>
      <xdr:row>15</xdr:row>
      <xdr:rowOff>15356</xdr:rowOff>
    </xdr:from>
    <xdr:to>
      <xdr:col>11</xdr:col>
      <xdr:colOff>434837</xdr:colOff>
      <xdr:row>16</xdr:row>
      <xdr:rowOff>189200</xdr:rowOff>
    </xdr:to>
    <xdr:sp macro="" textlink="">
      <xdr:nvSpPr>
        <xdr:cNvPr id="6" name="6 Akış Çizelgesi: Önceden Tanımlı İşlem"/>
        <xdr:cNvSpPr/>
      </xdr:nvSpPr>
      <xdr:spPr>
        <a:xfrm>
          <a:off x="7053488" y="3434831"/>
          <a:ext cx="925149" cy="392919"/>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537413</xdr:colOff>
      <xdr:row>5</xdr:row>
      <xdr:rowOff>31307</xdr:rowOff>
    </xdr:from>
    <xdr:to>
      <xdr:col>14</xdr:col>
      <xdr:colOff>459259</xdr:colOff>
      <xdr:row>6</xdr:row>
      <xdr:rowOff>192499</xdr:rowOff>
    </xdr:to>
    <xdr:sp macro="" textlink="">
      <xdr:nvSpPr>
        <xdr:cNvPr id="7" name="7 Akış Çizelgesi: Belge"/>
        <xdr:cNvSpPr/>
      </xdr:nvSpPr>
      <xdr:spPr>
        <a:xfrm>
          <a:off x="9452813" y="1260032"/>
          <a:ext cx="607646" cy="38026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508109</xdr:colOff>
      <xdr:row>5</xdr:row>
      <xdr:rowOff>16662</xdr:rowOff>
    </xdr:from>
    <xdr:to>
      <xdr:col>11</xdr:col>
      <xdr:colOff>122226</xdr:colOff>
      <xdr:row>6</xdr:row>
      <xdr:rowOff>197827</xdr:rowOff>
    </xdr:to>
    <xdr:sp macro="" textlink="">
      <xdr:nvSpPr>
        <xdr:cNvPr id="8" name="15 Akış Çizelgesi: Manyetik Disk"/>
        <xdr:cNvSpPr/>
      </xdr:nvSpPr>
      <xdr:spPr>
        <a:xfrm>
          <a:off x="6680309" y="1245387"/>
          <a:ext cx="985717" cy="40024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312719</xdr:colOff>
      <xdr:row>8</xdr:row>
      <xdr:rowOff>95967</xdr:rowOff>
    </xdr:from>
    <xdr:to>
      <xdr:col>11</xdr:col>
      <xdr:colOff>283412</xdr:colOff>
      <xdr:row>9</xdr:row>
      <xdr:rowOff>155008</xdr:rowOff>
    </xdr:to>
    <xdr:sp macro="" textlink="">
      <xdr:nvSpPr>
        <xdr:cNvPr id="9" name="43 Çerçeve"/>
        <xdr:cNvSpPr/>
      </xdr:nvSpPr>
      <xdr:spPr>
        <a:xfrm>
          <a:off x="7170719" y="1981917"/>
          <a:ext cx="656493" cy="27811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110009</xdr:colOff>
      <xdr:row>17</xdr:row>
      <xdr:rowOff>155824</xdr:rowOff>
    </xdr:from>
    <xdr:to>
      <xdr:col>14</xdr:col>
      <xdr:colOff>442165</xdr:colOff>
      <xdr:row>19</xdr:row>
      <xdr:rowOff>152568</xdr:rowOff>
    </xdr:to>
    <xdr:sp macro="" textlink="">
      <xdr:nvSpPr>
        <xdr:cNvPr id="10" name="1 Akış Çizelgesi: İşlem"/>
        <xdr:cNvSpPr/>
      </xdr:nvSpPr>
      <xdr:spPr>
        <a:xfrm>
          <a:off x="9025409" y="4013449"/>
          <a:ext cx="1017956" cy="434894"/>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97798</xdr:colOff>
      <xdr:row>14</xdr:row>
      <xdr:rowOff>181876</xdr:rowOff>
    </xdr:from>
    <xdr:to>
      <xdr:col>14</xdr:col>
      <xdr:colOff>442166</xdr:colOff>
      <xdr:row>16</xdr:row>
      <xdr:rowOff>189203</xdr:rowOff>
    </xdr:to>
    <xdr:sp macro="" textlink="">
      <xdr:nvSpPr>
        <xdr:cNvPr id="11" name="1 Akış Çizelgesi: İşlem"/>
        <xdr:cNvSpPr/>
      </xdr:nvSpPr>
      <xdr:spPr>
        <a:xfrm>
          <a:off x="9013198" y="3382276"/>
          <a:ext cx="1030168" cy="44547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508106</xdr:colOff>
      <xdr:row>8</xdr:row>
      <xdr:rowOff>17814</xdr:rowOff>
    </xdr:from>
    <xdr:to>
      <xdr:col>13</xdr:col>
      <xdr:colOff>163743</xdr:colOff>
      <xdr:row>10</xdr:row>
      <xdr:rowOff>25142</xdr:rowOff>
    </xdr:to>
    <xdr:sp macro="" textlink="">
      <xdr:nvSpPr>
        <xdr:cNvPr id="12" name="1 Akış Çizelgesi: İşlem"/>
        <xdr:cNvSpPr/>
      </xdr:nvSpPr>
      <xdr:spPr>
        <a:xfrm>
          <a:off x="8051906" y="1903764"/>
          <a:ext cx="1027237" cy="44547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258991</xdr:colOff>
      <xdr:row>12</xdr:row>
      <xdr:rowOff>203855</xdr:rowOff>
    </xdr:from>
    <xdr:to>
      <xdr:col>11</xdr:col>
      <xdr:colOff>376224</xdr:colOff>
      <xdr:row>14</xdr:row>
      <xdr:rowOff>3161</xdr:rowOff>
    </xdr:to>
    <xdr:sp macro="" textlink="">
      <xdr:nvSpPr>
        <xdr:cNvPr id="13" name="4 Akış Çizelgesi: Sonlandırıcı"/>
        <xdr:cNvSpPr/>
      </xdr:nvSpPr>
      <xdr:spPr>
        <a:xfrm>
          <a:off x="7116991" y="2966105"/>
          <a:ext cx="803033" cy="23745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207703</xdr:colOff>
      <xdr:row>13</xdr:row>
      <xdr:rowOff>10488</xdr:rowOff>
    </xdr:from>
    <xdr:to>
      <xdr:col>14</xdr:col>
      <xdr:colOff>324935</xdr:colOff>
      <xdr:row>14</xdr:row>
      <xdr:rowOff>25142</xdr:rowOff>
    </xdr:to>
    <xdr:sp macro="" textlink="">
      <xdr:nvSpPr>
        <xdr:cNvPr id="14" name="4 Akış Çizelgesi: Sonlandırıcı"/>
        <xdr:cNvSpPr/>
      </xdr:nvSpPr>
      <xdr:spPr>
        <a:xfrm>
          <a:off x="9123103" y="2991813"/>
          <a:ext cx="803032" cy="23372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112452</xdr:colOff>
      <xdr:row>20</xdr:row>
      <xdr:rowOff>145240</xdr:rowOff>
    </xdr:from>
    <xdr:to>
      <xdr:col>14</xdr:col>
      <xdr:colOff>456820</xdr:colOff>
      <xdr:row>22</xdr:row>
      <xdr:rowOff>152568</xdr:rowOff>
    </xdr:to>
    <xdr:sp macro="" textlink="">
      <xdr:nvSpPr>
        <xdr:cNvPr id="15" name="1 Akış Çizelgesi: İşlem"/>
        <xdr:cNvSpPr/>
      </xdr:nvSpPr>
      <xdr:spPr>
        <a:xfrm>
          <a:off x="9027852" y="4660090"/>
          <a:ext cx="1030168" cy="44547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141760</xdr:colOff>
      <xdr:row>17</xdr:row>
      <xdr:rowOff>189202</xdr:rowOff>
    </xdr:from>
    <xdr:to>
      <xdr:col>11</xdr:col>
      <xdr:colOff>486129</xdr:colOff>
      <xdr:row>19</xdr:row>
      <xdr:rowOff>196528</xdr:rowOff>
    </xdr:to>
    <xdr:sp macro="" textlink="">
      <xdr:nvSpPr>
        <xdr:cNvPr id="16" name="1 Akış Çizelgesi: İşlem"/>
        <xdr:cNvSpPr/>
      </xdr:nvSpPr>
      <xdr:spPr>
        <a:xfrm>
          <a:off x="6999760" y="4046827"/>
          <a:ext cx="1030169" cy="44547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229683</xdr:colOff>
      <xdr:row>23</xdr:row>
      <xdr:rowOff>152567</xdr:rowOff>
    </xdr:from>
    <xdr:to>
      <xdr:col>14</xdr:col>
      <xdr:colOff>346915</xdr:colOff>
      <xdr:row>24</xdr:row>
      <xdr:rowOff>167222</xdr:rowOff>
    </xdr:to>
    <xdr:sp macro="" textlink="">
      <xdr:nvSpPr>
        <xdr:cNvPr id="17" name="4 Akış Çizelgesi: Sonlandırıcı"/>
        <xdr:cNvSpPr/>
      </xdr:nvSpPr>
      <xdr:spPr>
        <a:xfrm>
          <a:off x="9145083" y="5324642"/>
          <a:ext cx="803032" cy="23373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343250</xdr:colOff>
      <xdr:row>3</xdr:row>
      <xdr:rowOff>187631</xdr:rowOff>
    </xdr:from>
    <xdr:to>
      <xdr:col>12</xdr:col>
      <xdr:colOff>343251</xdr:colOff>
      <xdr:row>4</xdr:row>
      <xdr:rowOff>212479</xdr:rowOff>
    </xdr:to>
    <xdr:cxnSp macro="">
      <xdr:nvCxnSpPr>
        <xdr:cNvPr id="18" name="Düz Ok Bağlayıcısı 17"/>
        <xdr:cNvCxnSpPr>
          <a:stCxn id="2" idx="2"/>
          <a:endCxn id="3" idx="0"/>
        </xdr:cNvCxnSpPr>
      </xdr:nvCxnSpPr>
      <xdr:spPr>
        <a:xfrm flipH="1">
          <a:off x="8572850" y="978206"/>
          <a:ext cx="1" cy="24392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335925</xdr:colOff>
      <xdr:row>7</xdr:row>
      <xdr:rowOff>4460</xdr:rowOff>
    </xdr:from>
    <xdr:to>
      <xdr:col>12</xdr:col>
      <xdr:colOff>343250</xdr:colOff>
      <xdr:row>8</xdr:row>
      <xdr:rowOff>17814</xdr:rowOff>
    </xdr:to>
    <xdr:cxnSp macro="">
      <xdr:nvCxnSpPr>
        <xdr:cNvPr id="19" name="Düz Ok Bağlayıcısı 18"/>
        <xdr:cNvCxnSpPr>
          <a:stCxn id="3" idx="2"/>
          <a:endCxn id="12" idx="0"/>
        </xdr:cNvCxnSpPr>
      </xdr:nvCxnSpPr>
      <xdr:spPr>
        <a:xfrm flipH="1">
          <a:off x="8565525" y="1671335"/>
          <a:ext cx="7325" cy="2324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324934</xdr:colOff>
      <xdr:row>10</xdr:row>
      <xdr:rowOff>25142</xdr:rowOff>
    </xdr:from>
    <xdr:to>
      <xdr:col>12</xdr:col>
      <xdr:colOff>335925</xdr:colOff>
      <xdr:row>11</xdr:row>
      <xdr:rowOff>3155</xdr:rowOff>
    </xdr:to>
    <xdr:cxnSp macro="">
      <xdr:nvCxnSpPr>
        <xdr:cNvPr id="20" name="Düz Ok Bağlayıcısı 19"/>
        <xdr:cNvCxnSpPr>
          <a:stCxn id="12" idx="2"/>
          <a:endCxn id="5" idx="0"/>
        </xdr:cNvCxnSpPr>
      </xdr:nvCxnSpPr>
      <xdr:spPr>
        <a:xfrm flipH="1">
          <a:off x="8554534" y="2349242"/>
          <a:ext cx="10991" cy="1970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660701</xdr:colOff>
      <xdr:row>11</xdr:row>
      <xdr:rowOff>120389</xdr:rowOff>
    </xdr:from>
    <xdr:to>
      <xdr:col>12</xdr:col>
      <xdr:colOff>68492</xdr:colOff>
      <xdr:row>12</xdr:row>
      <xdr:rowOff>203854</xdr:rowOff>
    </xdr:to>
    <xdr:cxnSp macro="">
      <xdr:nvCxnSpPr>
        <xdr:cNvPr id="21" name="Dirsek Bağlayıcısı 20"/>
        <xdr:cNvCxnSpPr>
          <a:stCxn id="5" idx="1"/>
          <a:endCxn id="13" idx="0"/>
        </xdr:cNvCxnSpPr>
      </xdr:nvCxnSpPr>
      <xdr:spPr>
        <a:xfrm rot="10800000" flipV="1">
          <a:off x="7518701" y="2663564"/>
          <a:ext cx="779391" cy="30254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581376</xdr:colOff>
      <xdr:row>11</xdr:row>
      <xdr:rowOff>120390</xdr:rowOff>
    </xdr:from>
    <xdr:to>
      <xdr:col>13</xdr:col>
      <xdr:colOff>610685</xdr:colOff>
      <xdr:row>13</xdr:row>
      <xdr:rowOff>10488</xdr:rowOff>
    </xdr:to>
    <xdr:cxnSp macro="">
      <xdr:nvCxnSpPr>
        <xdr:cNvPr id="22" name="Dirsek Bağlayıcısı 21"/>
        <xdr:cNvCxnSpPr>
          <a:stCxn id="5" idx="3"/>
          <a:endCxn id="14" idx="0"/>
        </xdr:cNvCxnSpPr>
      </xdr:nvCxnSpPr>
      <xdr:spPr>
        <a:xfrm>
          <a:off x="8810976" y="2663565"/>
          <a:ext cx="715109" cy="32824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658255</xdr:colOff>
      <xdr:row>14</xdr:row>
      <xdr:rowOff>3161</xdr:rowOff>
    </xdr:from>
    <xdr:to>
      <xdr:col>10</xdr:col>
      <xdr:colOff>660700</xdr:colOff>
      <xdr:row>15</xdr:row>
      <xdr:rowOff>15356</xdr:rowOff>
    </xdr:to>
    <xdr:cxnSp macro="">
      <xdr:nvCxnSpPr>
        <xdr:cNvPr id="23" name="Düz Ok Bağlayıcısı 22"/>
        <xdr:cNvCxnSpPr>
          <a:stCxn id="13" idx="2"/>
          <a:endCxn id="6" idx="0"/>
        </xdr:cNvCxnSpPr>
      </xdr:nvCxnSpPr>
      <xdr:spPr>
        <a:xfrm flipH="1">
          <a:off x="7516255" y="3203561"/>
          <a:ext cx="2445" cy="23127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657037</xdr:colOff>
      <xdr:row>16</xdr:row>
      <xdr:rowOff>189200</xdr:rowOff>
    </xdr:from>
    <xdr:to>
      <xdr:col>10</xdr:col>
      <xdr:colOff>658255</xdr:colOff>
      <xdr:row>17</xdr:row>
      <xdr:rowOff>189202</xdr:rowOff>
    </xdr:to>
    <xdr:cxnSp macro="">
      <xdr:nvCxnSpPr>
        <xdr:cNvPr id="24" name="Düz Ok Bağlayıcısı 23"/>
        <xdr:cNvCxnSpPr>
          <a:stCxn id="6" idx="2"/>
          <a:endCxn id="16" idx="0"/>
        </xdr:cNvCxnSpPr>
      </xdr:nvCxnSpPr>
      <xdr:spPr>
        <a:xfrm flipH="1">
          <a:off x="7515037" y="3827750"/>
          <a:ext cx="1218" cy="21907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657037</xdr:colOff>
      <xdr:row>19</xdr:row>
      <xdr:rowOff>196528</xdr:rowOff>
    </xdr:from>
    <xdr:to>
      <xdr:col>10</xdr:col>
      <xdr:colOff>658256</xdr:colOff>
      <xdr:row>20</xdr:row>
      <xdr:rowOff>176986</xdr:rowOff>
    </xdr:to>
    <xdr:cxnSp macro="">
      <xdr:nvCxnSpPr>
        <xdr:cNvPr id="25" name="Düz Ok Bağlayıcısı 24"/>
        <xdr:cNvCxnSpPr>
          <a:stCxn id="16" idx="2"/>
          <a:endCxn id="4" idx="0"/>
        </xdr:cNvCxnSpPr>
      </xdr:nvCxnSpPr>
      <xdr:spPr>
        <a:xfrm>
          <a:off x="7515037" y="4492303"/>
          <a:ext cx="1219" cy="19953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610685</xdr:colOff>
      <xdr:row>14</xdr:row>
      <xdr:rowOff>25142</xdr:rowOff>
    </xdr:from>
    <xdr:to>
      <xdr:col>13</xdr:col>
      <xdr:colOff>614348</xdr:colOff>
      <xdr:row>14</xdr:row>
      <xdr:rowOff>181876</xdr:rowOff>
    </xdr:to>
    <xdr:cxnSp macro="">
      <xdr:nvCxnSpPr>
        <xdr:cNvPr id="26" name="Düz Ok Bağlayıcısı 25"/>
        <xdr:cNvCxnSpPr>
          <a:stCxn id="14" idx="2"/>
          <a:endCxn id="11" idx="0"/>
        </xdr:cNvCxnSpPr>
      </xdr:nvCxnSpPr>
      <xdr:spPr>
        <a:xfrm>
          <a:off x="9526085" y="3225542"/>
          <a:ext cx="3663" cy="1567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614348</xdr:colOff>
      <xdr:row>16</xdr:row>
      <xdr:rowOff>189203</xdr:rowOff>
    </xdr:from>
    <xdr:to>
      <xdr:col>13</xdr:col>
      <xdr:colOff>620453</xdr:colOff>
      <xdr:row>17</xdr:row>
      <xdr:rowOff>155824</xdr:rowOff>
    </xdr:to>
    <xdr:cxnSp macro="">
      <xdr:nvCxnSpPr>
        <xdr:cNvPr id="27" name="Düz Ok Bağlayıcısı 26"/>
        <xdr:cNvCxnSpPr>
          <a:stCxn id="11" idx="2"/>
          <a:endCxn id="10" idx="0"/>
        </xdr:cNvCxnSpPr>
      </xdr:nvCxnSpPr>
      <xdr:spPr>
        <a:xfrm>
          <a:off x="9529748" y="3827753"/>
          <a:ext cx="6105" cy="18569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620453</xdr:colOff>
      <xdr:row>19</xdr:row>
      <xdr:rowOff>152568</xdr:rowOff>
    </xdr:from>
    <xdr:to>
      <xdr:col>13</xdr:col>
      <xdr:colOff>629002</xdr:colOff>
      <xdr:row>20</xdr:row>
      <xdr:rowOff>145240</xdr:rowOff>
    </xdr:to>
    <xdr:cxnSp macro="">
      <xdr:nvCxnSpPr>
        <xdr:cNvPr id="28" name="Düz Ok Bağlayıcısı 27"/>
        <xdr:cNvCxnSpPr>
          <a:stCxn id="10" idx="2"/>
          <a:endCxn id="15" idx="0"/>
        </xdr:cNvCxnSpPr>
      </xdr:nvCxnSpPr>
      <xdr:spPr>
        <a:xfrm>
          <a:off x="9535853" y="4448343"/>
          <a:ext cx="8549" cy="21174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629002</xdr:colOff>
      <xdr:row>22</xdr:row>
      <xdr:rowOff>152568</xdr:rowOff>
    </xdr:from>
    <xdr:to>
      <xdr:col>13</xdr:col>
      <xdr:colOff>632665</xdr:colOff>
      <xdr:row>23</xdr:row>
      <xdr:rowOff>152567</xdr:rowOff>
    </xdr:to>
    <xdr:cxnSp macro="">
      <xdr:nvCxnSpPr>
        <xdr:cNvPr id="29" name="Düz Ok Bağlayıcısı 28"/>
        <xdr:cNvCxnSpPr>
          <a:stCxn id="15" idx="2"/>
          <a:endCxn id="17" idx="0"/>
        </xdr:cNvCxnSpPr>
      </xdr:nvCxnSpPr>
      <xdr:spPr>
        <a:xfrm>
          <a:off x="9544402" y="5105568"/>
          <a:ext cx="3663" cy="2190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122226</xdr:colOff>
      <xdr:row>5</xdr:row>
      <xdr:rowOff>214918</xdr:rowOff>
    </xdr:from>
    <xdr:to>
      <xdr:col>11</xdr:col>
      <xdr:colOff>515431</xdr:colOff>
      <xdr:row>6</xdr:row>
      <xdr:rowOff>796</xdr:rowOff>
    </xdr:to>
    <xdr:cxnSp macro="">
      <xdr:nvCxnSpPr>
        <xdr:cNvPr id="30" name="Düz Ok Bağlayıcısı 29"/>
        <xdr:cNvCxnSpPr>
          <a:stCxn id="8" idx="4"/>
          <a:endCxn id="3" idx="1"/>
        </xdr:cNvCxnSpPr>
      </xdr:nvCxnSpPr>
      <xdr:spPr>
        <a:xfrm>
          <a:off x="7666026" y="1443643"/>
          <a:ext cx="393205" cy="495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283412</xdr:colOff>
      <xdr:row>9</xdr:row>
      <xdr:rowOff>17814</xdr:rowOff>
    </xdr:from>
    <xdr:to>
      <xdr:col>11</xdr:col>
      <xdr:colOff>508106</xdr:colOff>
      <xdr:row>9</xdr:row>
      <xdr:rowOff>21479</xdr:rowOff>
    </xdr:to>
    <xdr:cxnSp macro="">
      <xdr:nvCxnSpPr>
        <xdr:cNvPr id="31" name="Düz Ok Bağlayıcısı 30"/>
        <xdr:cNvCxnSpPr>
          <a:stCxn id="9" idx="3"/>
          <a:endCxn id="12" idx="1"/>
        </xdr:cNvCxnSpPr>
      </xdr:nvCxnSpPr>
      <xdr:spPr>
        <a:xfrm>
          <a:off x="7827212" y="2122839"/>
          <a:ext cx="224694" cy="36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171068</xdr:colOff>
      <xdr:row>6</xdr:row>
      <xdr:rowOff>796</xdr:rowOff>
    </xdr:from>
    <xdr:to>
      <xdr:col>13</xdr:col>
      <xdr:colOff>537413</xdr:colOff>
      <xdr:row>6</xdr:row>
      <xdr:rowOff>1999</xdr:rowOff>
    </xdr:to>
    <xdr:cxnSp macro="">
      <xdr:nvCxnSpPr>
        <xdr:cNvPr id="32" name="Düz Ok Bağlayıcısı 31"/>
        <xdr:cNvCxnSpPr>
          <a:stCxn id="3" idx="3"/>
          <a:endCxn id="7" idx="1"/>
        </xdr:cNvCxnSpPr>
      </xdr:nvCxnSpPr>
      <xdr:spPr>
        <a:xfrm>
          <a:off x="9086468" y="1448596"/>
          <a:ext cx="366345" cy="12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24528</xdr:colOff>
      <xdr:row>17</xdr:row>
      <xdr:rowOff>181876</xdr:rowOff>
    </xdr:from>
    <xdr:to>
      <xdr:col>15</xdr:col>
      <xdr:colOff>635105</xdr:colOff>
      <xdr:row>19</xdr:row>
      <xdr:rowOff>123259</xdr:rowOff>
    </xdr:to>
    <xdr:sp macro="" textlink="">
      <xdr:nvSpPr>
        <xdr:cNvPr id="33" name="7 Akış Çizelgesi: Belge"/>
        <xdr:cNvSpPr/>
      </xdr:nvSpPr>
      <xdr:spPr>
        <a:xfrm>
          <a:off x="10311528" y="4039501"/>
          <a:ext cx="610577" cy="37953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442165</xdr:colOff>
      <xdr:row>18</xdr:row>
      <xdr:rowOff>152567</xdr:rowOff>
    </xdr:from>
    <xdr:to>
      <xdr:col>15</xdr:col>
      <xdr:colOff>24528</xdr:colOff>
      <xdr:row>18</xdr:row>
      <xdr:rowOff>154196</xdr:rowOff>
    </xdr:to>
    <xdr:cxnSp macro="">
      <xdr:nvCxnSpPr>
        <xdr:cNvPr id="34" name="Düz Ok Bağlayıcısı 33"/>
        <xdr:cNvCxnSpPr>
          <a:stCxn id="10" idx="3"/>
          <a:endCxn id="33" idx="1"/>
        </xdr:cNvCxnSpPr>
      </xdr:nvCxnSpPr>
      <xdr:spPr>
        <a:xfrm flipV="1">
          <a:off x="10043365" y="4229267"/>
          <a:ext cx="268163" cy="16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2</xdr:row>
      <xdr:rowOff>72231</xdr:rowOff>
    </xdr:to>
    <xdr:pic>
      <xdr:nvPicPr>
        <xdr:cNvPr id="35" name="Resim 3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3</xdr:col>
      <xdr:colOff>331305</xdr:colOff>
      <xdr:row>4</xdr:row>
      <xdr:rowOff>49696</xdr:rowOff>
    </xdr:from>
    <xdr:to>
      <xdr:col>4</xdr:col>
      <xdr:colOff>83464</xdr:colOff>
      <xdr:row>5</xdr:row>
      <xdr:rowOff>187566</xdr:rowOff>
    </xdr:to>
    <xdr:sp macro="" textlink="">
      <xdr:nvSpPr>
        <xdr:cNvPr id="37" name="45 Akış Çizelgesi: Bağlayıcı"/>
        <xdr:cNvSpPr/>
      </xdr:nvSpPr>
      <xdr:spPr>
        <a:xfrm>
          <a:off x="2393675" y="1051892"/>
          <a:ext cx="439615" cy="353217"/>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2</xdr:col>
      <xdr:colOff>364435</xdr:colOff>
      <xdr:row>7</xdr:row>
      <xdr:rowOff>117236</xdr:rowOff>
    </xdr:from>
    <xdr:to>
      <xdr:col>4</xdr:col>
      <xdr:colOff>679174</xdr:colOff>
      <xdr:row>9</xdr:row>
      <xdr:rowOff>207065</xdr:rowOff>
    </xdr:to>
    <xdr:sp macro="" textlink="">
      <xdr:nvSpPr>
        <xdr:cNvPr id="55" name="1 Akış Çizelgesi: İşlem"/>
        <xdr:cNvSpPr/>
      </xdr:nvSpPr>
      <xdr:spPr>
        <a:xfrm>
          <a:off x="1739348" y="1765475"/>
          <a:ext cx="1689652" cy="5205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Dava Dilekçesi ve Eklerinin Mahkemeye Teslimi</a:t>
          </a:r>
        </a:p>
      </xdr:txBody>
    </xdr:sp>
    <xdr:clientData/>
  </xdr:twoCellAnchor>
  <xdr:twoCellAnchor>
    <xdr:from>
      <xdr:col>2</xdr:col>
      <xdr:colOff>306456</xdr:colOff>
      <xdr:row>11</xdr:row>
      <xdr:rowOff>142085</xdr:rowOff>
    </xdr:from>
    <xdr:to>
      <xdr:col>5</xdr:col>
      <xdr:colOff>82825</xdr:colOff>
      <xdr:row>14</xdr:row>
      <xdr:rowOff>0</xdr:rowOff>
    </xdr:to>
    <xdr:sp macro="" textlink="">
      <xdr:nvSpPr>
        <xdr:cNvPr id="56" name="1 Akış Çizelgesi: İşlem"/>
        <xdr:cNvSpPr/>
      </xdr:nvSpPr>
      <xdr:spPr>
        <a:xfrm>
          <a:off x="1681369" y="2651715"/>
          <a:ext cx="1838739" cy="50395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Mahkeme Masraflarının Yatırılması</a:t>
          </a:r>
        </a:p>
      </xdr:txBody>
    </xdr:sp>
    <xdr:clientData/>
  </xdr:twoCellAnchor>
  <xdr:twoCellAnchor>
    <xdr:from>
      <xdr:col>2</xdr:col>
      <xdr:colOff>248479</xdr:colOff>
      <xdr:row>15</xdr:row>
      <xdr:rowOff>117235</xdr:rowOff>
    </xdr:from>
    <xdr:to>
      <xdr:col>5</xdr:col>
      <xdr:colOff>132522</xdr:colOff>
      <xdr:row>18</xdr:row>
      <xdr:rowOff>183497</xdr:rowOff>
    </xdr:to>
    <xdr:sp macro="" textlink="">
      <xdr:nvSpPr>
        <xdr:cNvPr id="57" name="1 Akış Çizelgesi: İşlem"/>
        <xdr:cNvSpPr/>
      </xdr:nvSpPr>
      <xdr:spPr>
        <a:xfrm>
          <a:off x="1623392" y="3488257"/>
          <a:ext cx="1946413" cy="71230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Mahkemeden Davanın Esasının Verilmesi / Beklenilmesi</a:t>
          </a:r>
        </a:p>
      </xdr:txBody>
    </xdr:sp>
    <xdr:clientData/>
  </xdr:twoCellAnchor>
  <xdr:twoCellAnchor>
    <xdr:from>
      <xdr:col>3</xdr:col>
      <xdr:colOff>8283</xdr:colOff>
      <xdr:row>20</xdr:row>
      <xdr:rowOff>75824</xdr:rowOff>
    </xdr:from>
    <xdr:to>
      <xdr:col>4</xdr:col>
      <xdr:colOff>405848</xdr:colOff>
      <xdr:row>22</xdr:row>
      <xdr:rowOff>125519</xdr:rowOff>
    </xdr:to>
    <xdr:sp macro="" textlink="">
      <xdr:nvSpPr>
        <xdr:cNvPr id="58" name="4 Akış Çizelgesi: Sonlandırıcı"/>
        <xdr:cNvSpPr/>
      </xdr:nvSpPr>
      <xdr:spPr>
        <a:xfrm>
          <a:off x="2070653" y="4523585"/>
          <a:ext cx="1085021" cy="48039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Dava Açıldı</a:t>
          </a:r>
        </a:p>
      </xdr:txBody>
    </xdr:sp>
    <xdr:clientData/>
  </xdr:twoCellAnchor>
  <xdr:twoCellAnchor>
    <xdr:from>
      <xdr:col>3</xdr:col>
      <xdr:colOff>521804</xdr:colOff>
      <xdr:row>5</xdr:row>
      <xdr:rowOff>187566</xdr:rowOff>
    </xdr:from>
    <xdr:to>
      <xdr:col>3</xdr:col>
      <xdr:colOff>551113</xdr:colOff>
      <xdr:row>7</xdr:row>
      <xdr:rowOff>117236</xdr:rowOff>
    </xdr:to>
    <xdr:cxnSp macro="">
      <xdr:nvCxnSpPr>
        <xdr:cNvPr id="59" name="60 Düz Ok Bağlayıcısı"/>
        <xdr:cNvCxnSpPr>
          <a:stCxn id="37" idx="4"/>
          <a:endCxn id="55" idx="0"/>
        </xdr:cNvCxnSpPr>
      </xdr:nvCxnSpPr>
      <xdr:spPr>
        <a:xfrm flipH="1">
          <a:off x="2584174" y="1405109"/>
          <a:ext cx="29309" cy="36036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521804</xdr:colOff>
      <xdr:row>9</xdr:row>
      <xdr:rowOff>207065</xdr:rowOff>
    </xdr:from>
    <xdr:to>
      <xdr:col>3</xdr:col>
      <xdr:colOff>538369</xdr:colOff>
      <xdr:row>11</xdr:row>
      <xdr:rowOff>142085</xdr:rowOff>
    </xdr:to>
    <xdr:cxnSp macro="">
      <xdr:nvCxnSpPr>
        <xdr:cNvPr id="60" name="62 Düz Ok Bağlayıcısı"/>
        <xdr:cNvCxnSpPr>
          <a:stCxn id="55" idx="2"/>
          <a:endCxn id="56" idx="0"/>
        </xdr:cNvCxnSpPr>
      </xdr:nvCxnSpPr>
      <xdr:spPr>
        <a:xfrm>
          <a:off x="2584174" y="2286000"/>
          <a:ext cx="16565" cy="3657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534229</xdr:colOff>
      <xdr:row>14</xdr:row>
      <xdr:rowOff>0</xdr:rowOff>
    </xdr:from>
    <xdr:to>
      <xdr:col>3</xdr:col>
      <xdr:colOff>538369</xdr:colOff>
      <xdr:row>15</xdr:row>
      <xdr:rowOff>117235</xdr:rowOff>
    </xdr:to>
    <xdr:cxnSp macro="">
      <xdr:nvCxnSpPr>
        <xdr:cNvPr id="61" name="64 Düz Ok Bağlayıcısı"/>
        <xdr:cNvCxnSpPr>
          <a:stCxn id="56" idx="2"/>
          <a:endCxn id="57" idx="0"/>
        </xdr:cNvCxnSpPr>
      </xdr:nvCxnSpPr>
      <xdr:spPr>
        <a:xfrm flipH="1">
          <a:off x="2596599" y="3155674"/>
          <a:ext cx="4140" cy="3325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534229</xdr:colOff>
      <xdr:row>18</xdr:row>
      <xdr:rowOff>183497</xdr:rowOff>
    </xdr:from>
    <xdr:to>
      <xdr:col>3</xdr:col>
      <xdr:colOff>550794</xdr:colOff>
      <xdr:row>20</xdr:row>
      <xdr:rowOff>75824</xdr:rowOff>
    </xdr:to>
    <xdr:cxnSp macro="">
      <xdr:nvCxnSpPr>
        <xdr:cNvPr id="62" name="66 Düz Ok Bağlayıcısı"/>
        <xdr:cNvCxnSpPr>
          <a:stCxn id="57" idx="2"/>
          <a:endCxn id="58" idx="0"/>
        </xdr:cNvCxnSpPr>
      </xdr:nvCxnSpPr>
      <xdr:spPr>
        <a:xfrm>
          <a:off x="2596599" y="4200562"/>
          <a:ext cx="16565" cy="32302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356152</xdr:colOff>
      <xdr:row>7</xdr:row>
      <xdr:rowOff>108951</xdr:rowOff>
    </xdr:from>
    <xdr:to>
      <xdr:col>7</xdr:col>
      <xdr:colOff>33130</xdr:colOff>
      <xdr:row>10</xdr:row>
      <xdr:rowOff>8283</xdr:rowOff>
    </xdr:to>
    <xdr:sp macro="" textlink="">
      <xdr:nvSpPr>
        <xdr:cNvPr id="63" name="7 Akış Çizelgesi: Belge"/>
        <xdr:cNvSpPr/>
      </xdr:nvSpPr>
      <xdr:spPr>
        <a:xfrm>
          <a:off x="3793435" y="1757190"/>
          <a:ext cx="1051891" cy="545376"/>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Bilgi, Belge, Dava Dilekçesi</a:t>
          </a:r>
        </a:p>
      </xdr:txBody>
    </xdr:sp>
    <xdr:clientData/>
  </xdr:twoCellAnchor>
  <xdr:twoCellAnchor>
    <xdr:from>
      <xdr:col>4</xdr:col>
      <xdr:colOff>679174</xdr:colOff>
      <xdr:row>8</xdr:row>
      <xdr:rowOff>162151</xdr:rowOff>
    </xdr:from>
    <xdr:to>
      <xdr:col>5</xdr:col>
      <xdr:colOff>356152</xdr:colOff>
      <xdr:row>8</xdr:row>
      <xdr:rowOff>166291</xdr:rowOff>
    </xdr:to>
    <xdr:cxnSp macro="">
      <xdr:nvCxnSpPr>
        <xdr:cNvPr id="64" name="77 Düz Ok Bağlayıcısı"/>
        <xdr:cNvCxnSpPr>
          <a:stCxn id="55" idx="3"/>
          <a:endCxn id="63" idx="1"/>
        </xdr:cNvCxnSpPr>
      </xdr:nvCxnSpPr>
      <xdr:spPr>
        <a:xfrm>
          <a:off x="3429000" y="2025738"/>
          <a:ext cx="364435" cy="41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115957</xdr:colOff>
      <xdr:row>11</xdr:row>
      <xdr:rowOff>91109</xdr:rowOff>
    </xdr:from>
    <xdr:to>
      <xdr:col>1</xdr:col>
      <xdr:colOff>648484</xdr:colOff>
      <xdr:row>14</xdr:row>
      <xdr:rowOff>41413</xdr:rowOff>
    </xdr:to>
    <xdr:sp macro="" textlink="">
      <xdr:nvSpPr>
        <xdr:cNvPr id="93" name="7 Akış Çizelgesi: Belge"/>
        <xdr:cNvSpPr/>
      </xdr:nvSpPr>
      <xdr:spPr>
        <a:xfrm>
          <a:off x="115957" y="2600739"/>
          <a:ext cx="1219984" cy="59634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Masraf</a:t>
          </a:r>
          <a:r>
            <a:rPr lang="tr-TR" baseline="0"/>
            <a:t> Makbuzu Veya Vezne Alındısı</a:t>
          </a:r>
          <a:endParaRPr lang="tr-TR"/>
        </a:p>
      </xdr:txBody>
    </xdr:sp>
    <xdr:clientData/>
  </xdr:twoCellAnchor>
  <xdr:twoCellAnchor>
    <xdr:from>
      <xdr:col>1</xdr:col>
      <xdr:colOff>648484</xdr:colOff>
      <xdr:row>12</xdr:row>
      <xdr:rowOff>173935</xdr:rowOff>
    </xdr:from>
    <xdr:to>
      <xdr:col>2</xdr:col>
      <xdr:colOff>306456</xdr:colOff>
      <xdr:row>12</xdr:row>
      <xdr:rowOff>178717</xdr:rowOff>
    </xdr:to>
    <xdr:cxnSp macro="">
      <xdr:nvCxnSpPr>
        <xdr:cNvPr id="94" name="Düz Ok Bağlayıcısı 93"/>
        <xdr:cNvCxnSpPr>
          <a:stCxn id="56" idx="1"/>
          <a:endCxn id="93" idx="3"/>
        </xdr:cNvCxnSpPr>
      </xdr:nvCxnSpPr>
      <xdr:spPr>
        <a:xfrm flipH="1" flipV="1">
          <a:off x="1335941" y="2898913"/>
          <a:ext cx="345428" cy="47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248478</xdr:colOff>
      <xdr:row>16</xdr:row>
      <xdr:rowOff>82826</xdr:rowOff>
    </xdr:from>
    <xdr:to>
      <xdr:col>1</xdr:col>
      <xdr:colOff>466267</xdr:colOff>
      <xdr:row>18</xdr:row>
      <xdr:rowOff>90471</xdr:rowOff>
    </xdr:to>
    <xdr:sp macro="" textlink="">
      <xdr:nvSpPr>
        <xdr:cNvPr id="102" name="7 Akış Çizelgesi: Belge"/>
        <xdr:cNvSpPr/>
      </xdr:nvSpPr>
      <xdr:spPr>
        <a:xfrm>
          <a:off x="248478" y="3669196"/>
          <a:ext cx="905246" cy="43834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Dava Esası</a:t>
          </a:r>
        </a:p>
      </xdr:txBody>
    </xdr:sp>
    <xdr:clientData/>
  </xdr:twoCellAnchor>
  <xdr:twoCellAnchor>
    <xdr:from>
      <xdr:col>1</xdr:col>
      <xdr:colOff>466267</xdr:colOff>
      <xdr:row>17</xdr:row>
      <xdr:rowOff>42693</xdr:rowOff>
    </xdr:from>
    <xdr:to>
      <xdr:col>2</xdr:col>
      <xdr:colOff>248479</xdr:colOff>
      <xdr:row>17</xdr:row>
      <xdr:rowOff>86649</xdr:rowOff>
    </xdr:to>
    <xdr:cxnSp macro="">
      <xdr:nvCxnSpPr>
        <xdr:cNvPr id="103" name="Düz Ok Bağlayıcısı 102"/>
        <xdr:cNvCxnSpPr>
          <a:stCxn id="57" idx="1"/>
          <a:endCxn id="102" idx="3"/>
        </xdr:cNvCxnSpPr>
      </xdr:nvCxnSpPr>
      <xdr:spPr>
        <a:xfrm flipH="1">
          <a:off x="1153724" y="3844410"/>
          <a:ext cx="469668" cy="4395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527538</xdr:colOff>
      <xdr:row>3</xdr:row>
      <xdr:rowOff>132522</xdr:rowOff>
    </xdr:from>
    <xdr:to>
      <xdr:col>6</xdr:col>
      <xdr:colOff>339587</xdr:colOff>
      <xdr:row>5</xdr:row>
      <xdr:rowOff>139850</xdr:rowOff>
    </xdr:to>
    <xdr:sp macro="" textlink="">
      <xdr:nvSpPr>
        <xdr:cNvPr id="2" name="1 Akış Çizelgesi: İşlem"/>
        <xdr:cNvSpPr/>
      </xdr:nvSpPr>
      <xdr:spPr>
        <a:xfrm>
          <a:off x="3277364" y="919370"/>
          <a:ext cx="1186962" cy="4380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Hazine Avukatı</a:t>
          </a:r>
        </a:p>
      </xdr:txBody>
    </xdr:sp>
    <xdr:clientData/>
  </xdr:twoCellAnchor>
  <xdr:twoCellAnchor>
    <xdr:from>
      <xdr:col>4</xdr:col>
      <xdr:colOff>542192</xdr:colOff>
      <xdr:row>9</xdr:row>
      <xdr:rowOff>95886</xdr:rowOff>
    </xdr:from>
    <xdr:to>
      <xdr:col>6</xdr:col>
      <xdr:colOff>199103</xdr:colOff>
      <xdr:row>11</xdr:row>
      <xdr:rowOff>103215</xdr:rowOff>
    </xdr:to>
    <xdr:sp macro="" textlink="">
      <xdr:nvSpPr>
        <xdr:cNvPr id="3" name="1 Akış Çizelgesi: İşlem"/>
        <xdr:cNvSpPr/>
      </xdr:nvSpPr>
      <xdr:spPr>
        <a:xfrm>
          <a:off x="3292018" y="2174821"/>
          <a:ext cx="1031824"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Muhakemat Memuru</a:t>
          </a:r>
        </a:p>
      </xdr:txBody>
    </xdr:sp>
    <xdr:clientData/>
  </xdr:twoCellAnchor>
  <xdr:twoCellAnchor>
    <xdr:from>
      <xdr:col>1</xdr:col>
      <xdr:colOff>571499</xdr:colOff>
      <xdr:row>6</xdr:row>
      <xdr:rowOff>139848</xdr:rowOff>
    </xdr:from>
    <xdr:to>
      <xdr:col>3</xdr:col>
      <xdr:colOff>228412</xdr:colOff>
      <xdr:row>8</xdr:row>
      <xdr:rowOff>147174</xdr:rowOff>
    </xdr:to>
    <xdr:sp macro="" textlink="">
      <xdr:nvSpPr>
        <xdr:cNvPr id="4" name="1 Akış Çizelgesi: İşlem"/>
        <xdr:cNvSpPr/>
      </xdr:nvSpPr>
      <xdr:spPr>
        <a:xfrm>
          <a:off x="1258956" y="1572739"/>
          <a:ext cx="1031826" cy="4380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Muhakemat Müdürü</a:t>
          </a:r>
        </a:p>
      </xdr:txBody>
    </xdr:sp>
    <xdr:clientData/>
  </xdr:twoCellAnchor>
  <xdr:twoCellAnchor>
    <xdr:from>
      <xdr:col>5</xdr:col>
      <xdr:colOff>370647</xdr:colOff>
      <xdr:row>5</xdr:row>
      <xdr:rowOff>139850</xdr:rowOff>
    </xdr:from>
    <xdr:to>
      <xdr:col>5</xdr:col>
      <xdr:colOff>433562</xdr:colOff>
      <xdr:row>9</xdr:row>
      <xdr:rowOff>95886</xdr:rowOff>
    </xdr:to>
    <xdr:cxnSp macro="">
      <xdr:nvCxnSpPr>
        <xdr:cNvPr id="6" name="Düz Ok Bağlayıcısı 5"/>
        <xdr:cNvCxnSpPr>
          <a:stCxn id="2" idx="2"/>
          <a:endCxn id="3" idx="0"/>
        </xdr:cNvCxnSpPr>
      </xdr:nvCxnSpPr>
      <xdr:spPr>
        <a:xfrm flipH="1">
          <a:off x="3807930" y="1357393"/>
          <a:ext cx="62915" cy="81742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228412</xdr:colOff>
      <xdr:row>7</xdr:row>
      <xdr:rowOff>143511</xdr:rowOff>
    </xdr:from>
    <xdr:to>
      <xdr:col>4</xdr:col>
      <xdr:colOff>542192</xdr:colOff>
      <xdr:row>10</xdr:row>
      <xdr:rowOff>99550</xdr:rowOff>
    </xdr:to>
    <xdr:cxnSp macro="">
      <xdr:nvCxnSpPr>
        <xdr:cNvPr id="8" name="Düz Ok Bağlayıcısı 7"/>
        <xdr:cNvCxnSpPr>
          <a:stCxn id="3" idx="1"/>
          <a:endCxn id="4" idx="3"/>
        </xdr:cNvCxnSpPr>
      </xdr:nvCxnSpPr>
      <xdr:spPr>
        <a:xfrm flipH="1" flipV="1">
          <a:off x="2290782" y="1791750"/>
          <a:ext cx="1001236" cy="602083"/>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228412</xdr:colOff>
      <xdr:row>4</xdr:row>
      <xdr:rowOff>136186</xdr:rowOff>
    </xdr:from>
    <xdr:to>
      <xdr:col>4</xdr:col>
      <xdr:colOff>527538</xdr:colOff>
      <xdr:row>7</xdr:row>
      <xdr:rowOff>143511</xdr:rowOff>
    </xdr:to>
    <xdr:cxnSp macro="">
      <xdr:nvCxnSpPr>
        <xdr:cNvPr id="10" name="Düz Ok Bağlayıcısı 9"/>
        <xdr:cNvCxnSpPr>
          <a:stCxn id="4" idx="3"/>
          <a:endCxn id="2" idx="1"/>
        </xdr:cNvCxnSpPr>
      </xdr:nvCxnSpPr>
      <xdr:spPr>
        <a:xfrm flipV="1">
          <a:off x="2290782" y="1138382"/>
          <a:ext cx="986582" cy="6533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8" Type="http://schemas.openxmlformats.org/officeDocument/2006/relationships/comments" Target="../comments14.xml"/><Relationship Id="rId3" Type="http://schemas.openxmlformats.org/officeDocument/2006/relationships/hyperlink" Target="mailto:tokat_gokhana@bahum.gov.tr" TargetMode="External"/><Relationship Id="rId7" Type="http://schemas.openxmlformats.org/officeDocument/2006/relationships/vmlDrawing" Target="../drawings/vmlDrawing14.vml"/><Relationship Id="rId2" Type="http://schemas.openxmlformats.org/officeDocument/2006/relationships/hyperlink" Target="mailto:tokat_sadettint@bahum.gov.tr" TargetMode="External"/><Relationship Id="rId1" Type="http://schemas.openxmlformats.org/officeDocument/2006/relationships/hyperlink" Target="mailto:tokat_halita@bahum.gov.tr" TargetMode="External"/><Relationship Id="rId6" Type="http://schemas.openxmlformats.org/officeDocument/2006/relationships/printerSettings" Target="../printerSettings/printerSettings18.bin"/><Relationship Id="rId5" Type="http://schemas.openxmlformats.org/officeDocument/2006/relationships/hyperlink" Target="mailto:tokat_dileke@bahum.gov.tr" TargetMode="External"/><Relationship Id="rId4" Type="http://schemas.openxmlformats.org/officeDocument/2006/relationships/hyperlink" Target="mailto:tokat_faruke@bahum.gov.tr"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30"/>
  <sheetViews>
    <sheetView zoomScale="85" zoomScaleNormal="85" workbookViewId="0">
      <selection activeCell="C7" sqref="C7"/>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42" t="s">
        <v>1055</v>
      </c>
    </row>
    <row r="4" spans="1:256">
      <c r="A4" s="53" t="s">
        <v>775</v>
      </c>
      <c r="B4" s="37" t="s">
        <v>441</v>
      </c>
      <c r="C4" s="43" t="s">
        <v>1101</v>
      </c>
    </row>
    <row r="5" spans="1:256">
      <c r="A5" s="53" t="s">
        <v>776</v>
      </c>
      <c r="B5" s="37" t="s">
        <v>440</v>
      </c>
      <c r="C5" s="42" t="s">
        <v>1058</v>
      </c>
    </row>
    <row r="6" spans="1:256" ht="25.5">
      <c r="A6" s="53" t="s">
        <v>777</v>
      </c>
      <c r="B6" s="37" t="s">
        <v>772</v>
      </c>
      <c r="C6" s="44" t="s">
        <v>1103</v>
      </c>
    </row>
    <row r="7" spans="1:256">
      <c r="A7" s="53" t="s">
        <v>778</v>
      </c>
      <c r="B7" s="37" t="s">
        <v>773</v>
      </c>
      <c r="C7" s="44" t="s">
        <v>1102</v>
      </c>
    </row>
    <row r="9" spans="1:256" s="52" customFormat="1" ht="28.5">
      <c r="A9" s="124" t="s">
        <v>106</v>
      </c>
      <c r="B9" s="125"/>
      <c r="C9" s="126"/>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30" t="s">
        <v>94</v>
      </c>
      <c r="B10" s="131"/>
      <c r="C10" s="132"/>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8">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27" t="s">
        <v>42</v>
      </c>
      <c r="B12" s="128"/>
      <c r="C12" s="129"/>
    </row>
    <row r="13" spans="1:256" ht="15">
      <c r="A13" s="45">
        <v>2</v>
      </c>
      <c r="B13" s="46" t="s">
        <v>779</v>
      </c>
      <c r="C13" s="47"/>
      <c r="D13" s="48"/>
    </row>
    <row r="14" spans="1:256">
      <c r="A14" s="49">
        <f>IF(AND('21_K_IK'!B9&lt;&gt;"",'21_K_IK'!C9&lt;&gt;""),1,0)</f>
        <v>1</v>
      </c>
      <c r="B14" s="60" t="s">
        <v>791</v>
      </c>
      <c r="D14" s="48"/>
    </row>
    <row r="15" spans="1:256">
      <c r="A15" s="109">
        <f>IF(AND('22_K_EK'!B9&lt;&gt;"",'22_K_EK'!C9&lt;&gt;""),1,0)</f>
        <v>1</v>
      </c>
      <c r="B15" s="110" t="s">
        <v>1051</v>
      </c>
      <c r="C15" s="111"/>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f>IF('33_P_Ci'!B9&lt;&gt;"",1,0)</f>
        <v>1</v>
      </c>
      <c r="B20" s="60" t="s">
        <v>798</v>
      </c>
      <c r="C20" s="51"/>
      <c r="D20" s="48"/>
    </row>
    <row r="21" spans="1:4">
      <c r="A21" s="50">
        <f>IF(AND('34_P_Me'!B9&lt;&gt;"",'34_P_Me'!C9&lt;&gt;""),1,0)</f>
        <v>1</v>
      </c>
      <c r="B21" s="60" t="s">
        <v>799</v>
      </c>
      <c r="C21" s="51"/>
      <c r="D21" s="48"/>
    </row>
    <row r="22" spans="1:4">
      <c r="A22" s="50">
        <f>IF('35_P_TP'!B9&lt;&gt;"",1,0)</f>
        <v>1</v>
      </c>
      <c r="B22" s="60" t="s">
        <v>1040</v>
      </c>
      <c r="C22" s="51"/>
      <c r="D22" s="48"/>
    </row>
    <row r="23" spans="1:4">
      <c r="A23" s="50">
        <f>IF('36_P_Fr'!B9&lt;&gt;"",1,0)</f>
        <v>1</v>
      </c>
      <c r="B23" s="60" t="s">
        <v>1041</v>
      </c>
      <c r="C23" s="51"/>
      <c r="D23" s="48"/>
    </row>
    <row r="24" spans="1:4">
      <c r="A24" s="50"/>
      <c r="B24" s="60" t="s">
        <v>433</v>
      </c>
    </row>
    <row r="25" spans="1:4">
      <c r="A25" s="49">
        <f>IF(AND('38_P_İl'!B9&lt;&gt;"",'38_P_İl'!C9&lt;&gt;""),1,0)</f>
        <v>1</v>
      </c>
      <c r="B25" s="60" t="s">
        <v>111</v>
      </c>
    </row>
    <row r="26" spans="1:4">
      <c r="A26" s="49">
        <f>IF(AND('İletişim Akış Diyagramı'!B3&lt;&gt;"",'İletişim Akış Diyagramı'!B6&lt;&gt;"",'İletişim Akış Diyagramı'!D3&lt;&gt;""),1,0)</f>
        <v>0</v>
      </c>
      <c r="B26" s="60" t="s">
        <v>112</v>
      </c>
    </row>
    <row r="27" spans="1:4" ht="15">
      <c r="A27" s="46">
        <v>5</v>
      </c>
      <c r="B27" s="61" t="s">
        <v>807</v>
      </c>
      <c r="C27" s="47"/>
    </row>
    <row r="28" spans="1:4">
      <c r="A28" s="50">
        <f>IF(AND('5_IO'!B10&lt;&gt;"",'5_IO'!C10&lt;&gt;"",'5_IO'!D10&lt;&gt;"",'5_IO'!E10&lt;&gt;"",'5_IO'!F10&lt;&gt;""""),1,0)</f>
        <v>1</v>
      </c>
      <c r="B28" s="60" t="s">
        <v>439</v>
      </c>
    </row>
    <row r="29" spans="1:4" ht="15">
      <c r="A29" s="46">
        <v>6</v>
      </c>
      <c r="B29" s="61" t="s">
        <v>431</v>
      </c>
      <c r="C29" s="47"/>
    </row>
    <row r="30" spans="1:4">
      <c r="A30" s="50">
        <f>IF(AND('6_FD'!B10&lt;&gt;"",'6_FD'!C10&lt;&gt;""),1,0)</f>
        <v>1</v>
      </c>
      <c r="B30" s="60" t="s">
        <v>432</v>
      </c>
    </row>
  </sheetData>
  <sheetProtection selectLockedCells="1"/>
  <mergeCells count="3">
    <mergeCell ref="A9:C9"/>
    <mergeCell ref="A12:C12"/>
    <mergeCell ref="A10:C10"/>
  </mergeCells>
  <phoneticPr fontId="35" type="noConversion"/>
  <conditionalFormatting sqref="C3:C7">
    <cfRule type="containsBlanks" dxfId="32"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dimension ref="A1:C49"/>
  <sheetViews>
    <sheetView view="pageBreakPreview" zoomScaleNormal="100" zoomScaleSheetLayoutView="100" workbookViewId="0">
      <selection activeCell="B49" sqref="A1:B49"/>
    </sheetView>
  </sheetViews>
  <sheetFormatPr defaultRowHeight="12.75"/>
  <cols>
    <col min="1" max="1" width="5" style="12" customWidth="1"/>
    <col min="2" max="2" width="78" style="12" customWidth="1"/>
    <col min="3" max="16384" width="9" style="2"/>
  </cols>
  <sheetData>
    <row r="1" spans="1:3">
      <c r="A1" s="1" t="s">
        <v>784</v>
      </c>
      <c r="B1" s="13" t="str">
        <f>IF('1_GO'!C3="","",'1_GO'!C3)</f>
        <v>Muhakemat Müdürlüğü Süreci</v>
      </c>
      <c r="C1" s="35" t="s">
        <v>808</v>
      </c>
    </row>
    <row r="2" spans="1:3">
      <c r="A2" s="1" t="s">
        <v>786</v>
      </c>
      <c r="B2" s="4" t="str">
        <f>IF('1_GO'!C4="","",'1_GO'!C4)</f>
        <v>Dava ve Takibi Ana Süreci</v>
      </c>
    </row>
    <row r="3" spans="1:3">
      <c r="A3" s="1" t="s">
        <v>785</v>
      </c>
      <c r="B3" s="5" t="str">
        <f>IF('1_GO'!C5="","",'1_GO'!C5)</f>
        <v>Dava Takibi Süreci</v>
      </c>
    </row>
    <row r="4" spans="1:3">
      <c r="A4" s="2"/>
      <c r="B4" s="2"/>
    </row>
    <row r="5" spans="1:3" ht="18">
      <c r="A5" s="6" t="s">
        <v>445</v>
      </c>
      <c r="B5" s="8"/>
    </row>
    <row r="6" spans="1:3">
      <c r="A6" s="9"/>
      <c r="B6" s="11"/>
    </row>
    <row r="7" spans="1:3">
      <c r="A7" s="3"/>
      <c r="B7" s="2"/>
    </row>
    <row r="8" spans="1:3">
      <c r="A8" s="1" t="s">
        <v>782</v>
      </c>
      <c r="B8" s="1" t="s">
        <v>802</v>
      </c>
    </row>
    <row r="9" spans="1:3">
      <c r="A9" s="113" t="s">
        <v>1070</v>
      </c>
      <c r="B9" s="113" t="s">
        <v>1071</v>
      </c>
    </row>
    <row r="10" spans="1:3">
      <c r="A10" s="113" t="s">
        <v>1072</v>
      </c>
      <c r="B10" s="113" t="s">
        <v>1073</v>
      </c>
    </row>
    <row r="11" spans="1:3">
      <c r="A11" s="113" t="s">
        <v>1091</v>
      </c>
      <c r="B11" s="113" t="s">
        <v>1092</v>
      </c>
    </row>
    <row r="12" spans="1:3">
      <c r="A12" s="113"/>
      <c r="B12" s="113"/>
    </row>
    <row r="13" spans="1:3">
      <c r="A13" s="113"/>
      <c r="B13" s="113"/>
    </row>
    <row r="14" spans="1:3">
      <c r="A14" s="113"/>
      <c r="B14" s="113"/>
    </row>
    <row r="15" spans="1:3">
      <c r="A15" s="113"/>
      <c r="B15" s="113"/>
    </row>
    <row r="16" spans="1:3">
      <c r="A16" s="113"/>
      <c r="B16" s="113"/>
    </row>
    <row r="17" spans="1:2">
      <c r="A17" s="113"/>
      <c r="B17" s="113"/>
    </row>
    <row r="18" spans="1:2">
      <c r="A18" s="113"/>
      <c r="B18" s="113"/>
    </row>
    <row r="19" spans="1:2">
      <c r="A19" s="113"/>
      <c r="B19" s="113"/>
    </row>
    <row r="20" spans="1:2">
      <c r="A20" s="113"/>
      <c r="B20" s="113"/>
    </row>
    <row r="21" spans="1:2">
      <c r="A21" s="113"/>
      <c r="B21" s="113"/>
    </row>
    <row r="22" spans="1:2">
      <c r="A22" s="113"/>
      <c r="B22" s="113"/>
    </row>
    <row r="23" spans="1:2">
      <c r="A23" s="113"/>
      <c r="B23" s="113"/>
    </row>
    <row r="24" spans="1:2">
      <c r="A24" s="113"/>
      <c r="B24" s="113"/>
    </row>
    <row r="25" spans="1:2">
      <c r="A25" s="113"/>
      <c r="B25" s="113"/>
    </row>
    <row r="26" spans="1:2">
      <c r="A26" s="113"/>
      <c r="B26" s="113"/>
    </row>
    <row r="27" spans="1:2">
      <c r="A27" s="113"/>
      <c r="B27" s="113"/>
    </row>
    <row r="28" spans="1:2">
      <c r="A28" s="113"/>
      <c r="B28" s="113"/>
    </row>
    <row r="29" spans="1:2">
      <c r="A29" s="113"/>
      <c r="B29" s="113"/>
    </row>
    <row r="30" spans="1:2">
      <c r="A30" s="113"/>
      <c r="B30" s="113"/>
    </row>
    <row r="31" spans="1:2">
      <c r="A31" s="113"/>
      <c r="B31" s="113"/>
    </row>
    <row r="32" spans="1:2">
      <c r="A32" s="113"/>
      <c r="B32" s="113"/>
    </row>
    <row r="33" spans="1:2">
      <c r="A33" s="113"/>
      <c r="B33" s="113"/>
    </row>
    <row r="34" spans="1:2">
      <c r="A34" s="113"/>
      <c r="B34" s="113"/>
    </row>
    <row r="35" spans="1:2">
      <c r="A35" s="113"/>
      <c r="B35" s="113"/>
    </row>
    <row r="36" spans="1:2">
      <c r="A36" s="113"/>
      <c r="B36" s="113"/>
    </row>
    <row r="37" spans="1:2">
      <c r="A37" s="113"/>
      <c r="B37" s="113"/>
    </row>
    <row r="38" spans="1:2">
      <c r="A38" s="113"/>
      <c r="B38" s="113"/>
    </row>
    <row r="39" spans="1:2">
      <c r="A39" s="113"/>
      <c r="B39" s="113"/>
    </row>
    <row r="40" spans="1:2">
      <c r="A40" s="113"/>
      <c r="B40" s="113"/>
    </row>
    <row r="41" spans="1:2">
      <c r="A41" s="113"/>
      <c r="B41" s="113"/>
    </row>
    <row r="42" spans="1:2">
      <c r="A42" s="113"/>
      <c r="B42" s="113"/>
    </row>
    <row r="43" spans="1:2">
      <c r="A43" s="113"/>
      <c r="B43" s="113"/>
    </row>
    <row r="44" spans="1:2">
      <c r="A44" s="113"/>
      <c r="B44" s="113"/>
    </row>
    <row r="45" spans="1:2">
      <c r="A45" s="113"/>
      <c r="B45" s="113"/>
    </row>
    <row r="46" spans="1:2">
      <c r="A46" s="113"/>
      <c r="B46" s="113"/>
    </row>
    <row r="47" spans="1:2">
      <c r="A47" s="113"/>
      <c r="B47" s="113"/>
    </row>
    <row r="48" spans="1:2">
      <c r="A48" s="113"/>
      <c r="B48" s="113"/>
    </row>
    <row r="49" spans="1:2">
      <c r="A49" s="113"/>
      <c r="B49" s="113"/>
    </row>
  </sheetData>
  <sheetProtection selectLockedCells="1"/>
  <phoneticPr fontId="35" type="noConversion"/>
  <conditionalFormatting sqref="B1:B3">
    <cfRule type="containsBlanks" dxfId="17" priority="2">
      <formula>LEN(TRIM(B1))=0</formula>
    </cfRule>
  </conditionalFormatting>
  <conditionalFormatting sqref="A9:B65536">
    <cfRule type="containsBlanks" dxfId="16"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1.xml><?xml version="1.0" encoding="utf-8"?>
<worksheet xmlns="http://schemas.openxmlformats.org/spreadsheetml/2006/main" xmlns:r="http://schemas.openxmlformats.org/officeDocument/2006/relationships">
  <dimension ref="A1:D9"/>
  <sheetViews>
    <sheetView view="pageBreakPreview" zoomScaleNormal="100" zoomScaleSheetLayoutView="100" workbookViewId="0">
      <selection activeCell="D9" sqref="D9"/>
    </sheetView>
  </sheetViews>
  <sheetFormatPr defaultRowHeight="12.75"/>
  <cols>
    <col min="1" max="1" width="5" style="12" customWidth="1"/>
    <col min="2" max="2" width="60.625" style="36" customWidth="1"/>
    <col min="3" max="3" width="20.625" style="12" customWidth="1"/>
    <col min="4" max="16384" width="9" style="2"/>
  </cols>
  <sheetData>
    <row r="1" spans="1:4">
      <c r="A1" s="1" t="s">
        <v>784</v>
      </c>
      <c r="B1" s="146" t="str">
        <f>IF('1_GO'!C3="","",'1_GO'!C3)</f>
        <v>Muhakemat Müdürlüğü Süreci</v>
      </c>
      <c r="C1" s="147"/>
      <c r="D1" s="35" t="s">
        <v>808</v>
      </c>
    </row>
    <row r="2" spans="1:4">
      <c r="A2" s="1" t="s">
        <v>786</v>
      </c>
      <c r="B2" s="148" t="str">
        <f>IF('1_GO'!C4="","",'1_GO'!C4)</f>
        <v>Dava ve Takibi Ana Süreci</v>
      </c>
      <c r="C2" s="149"/>
    </row>
    <row r="3" spans="1:4">
      <c r="A3" s="1" t="s">
        <v>785</v>
      </c>
      <c r="B3" s="150" t="str">
        <f>IF('1_GO'!C5="","",'1_GO'!C5)</f>
        <v>Dava Takibi Süreci</v>
      </c>
      <c r="C3" s="151"/>
    </row>
    <row r="4" spans="1:4">
      <c r="A4" s="2"/>
      <c r="B4" s="2"/>
      <c r="C4" s="2"/>
    </row>
    <row r="5" spans="1:4" ht="18">
      <c r="A5" s="6" t="s">
        <v>446</v>
      </c>
      <c r="B5" s="7"/>
      <c r="C5" s="8"/>
    </row>
    <row r="6" spans="1:4">
      <c r="A6" s="9"/>
      <c r="B6" s="10"/>
      <c r="C6" s="11"/>
    </row>
    <row r="7" spans="1:4">
      <c r="A7" s="3"/>
      <c r="B7" s="2"/>
      <c r="C7" s="2"/>
    </row>
    <row r="8" spans="1:4">
      <c r="A8" s="1" t="s">
        <v>782</v>
      </c>
      <c r="B8" s="1" t="s">
        <v>803</v>
      </c>
      <c r="C8" s="1" t="s">
        <v>804</v>
      </c>
    </row>
    <row r="9" spans="1:4">
      <c r="A9" s="12">
        <v>1</v>
      </c>
      <c r="B9" s="116" t="s">
        <v>1076</v>
      </c>
      <c r="C9" s="12" t="s">
        <v>1104</v>
      </c>
    </row>
  </sheetData>
  <sheetProtection selectLockedCells="1"/>
  <mergeCells count="3">
    <mergeCell ref="B1:C1"/>
    <mergeCell ref="B2:C2"/>
    <mergeCell ref="B3:C3"/>
  </mergeCells>
  <phoneticPr fontId="35" type="noConversion"/>
  <conditionalFormatting sqref="B1:C3">
    <cfRule type="containsBlanks" dxfId="15" priority="2">
      <formula>LEN(TRIM(B1))=0</formula>
    </cfRule>
  </conditionalFormatting>
  <conditionalFormatting sqref="A9:C65536">
    <cfRule type="containsBlanks" dxfId="14"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dimension ref="A1:C9"/>
  <sheetViews>
    <sheetView view="pageBreakPreview" topLeftCell="A2" zoomScale="85" zoomScaleNormal="100" zoomScaleSheetLayoutView="85" workbookViewId="0">
      <selection activeCell="C9" sqref="C9"/>
    </sheetView>
  </sheetViews>
  <sheetFormatPr defaultRowHeight="12.75"/>
  <cols>
    <col min="1" max="1" width="5" style="12" customWidth="1"/>
    <col min="2" max="2" width="90.625" style="12" customWidth="1"/>
    <col min="3" max="16384" width="9" style="2"/>
  </cols>
  <sheetData>
    <row r="1" spans="1:3">
      <c r="A1" s="1" t="s">
        <v>784</v>
      </c>
      <c r="B1" s="13" t="str">
        <f>IF('1_GO'!C3="","",'1_GO'!C3)</f>
        <v>Muhakemat Müdürlüğü Süreci</v>
      </c>
      <c r="C1" s="35" t="s">
        <v>808</v>
      </c>
    </row>
    <row r="2" spans="1:3">
      <c r="A2" s="1" t="s">
        <v>786</v>
      </c>
      <c r="B2" s="4" t="str">
        <f>IF('1_GO'!C4="","",'1_GO'!C4)</f>
        <v>Dava ve Takibi Ana Süreci</v>
      </c>
    </row>
    <row r="3" spans="1:3">
      <c r="A3" s="1" t="s">
        <v>785</v>
      </c>
      <c r="B3" s="5" t="str">
        <f>IF('1_GO'!C5="","",'1_GO'!C5)</f>
        <v>Dava Takibi Süreci</v>
      </c>
    </row>
    <row r="4" spans="1:3">
      <c r="A4" s="2"/>
      <c r="B4" s="2"/>
    </row>
    <row r="5" spans="1:3" ht="18">
      <c r="A5" s="6" t="s">
        <v>1038</v>
      </c>
      <c r="B5" s="8"/>
    </row>
    <row r="6" spans="1:3">
      <c r="A6" s="9"/>
      <c r="B6" s="11"/>
    </row>
    <row r="7" spans="1:3">
      <c r="A7" s="3"/>
      <c r="B7" s="2"/>
    </row>
    <row r="8" spans="1:3">
      <c r="A8" s="1" t="s">
        <v>782</v>
      </c>
      <c r="B8" s="1" t="s">
        <v>806</v>
      </c>
    </row>
    <row r="9" spans="1:3">
      <c r="A9" s="12" t="s">
        <v>1104</v>
      </c>
      <c r="B9" s="12" t="s">
        <v>1104</v>
      </c>
    </row>
  </sheetData>
  <sheetProtection selectLockedCells="1"/>
  <phoneticPr fontId="35" type="noConversion"/>
  <conditionalFormatting sqref="B1:B3">
    <cfRule type="containsBlanks" dxfId="13" priority="2">
      <formula>LEN(TRIM(B1))=0</formula>
    </cfRule>
  </conditionalFormatting>
  <conditionalFormatting sqref="A9:B65536">
    <cfRule type="containsBlanks" dxfId="12"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3.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C9" sqref="C9"/>
    </sheetView>
  </sheetViews>
  <sheetFormatPr defaultRowHeight="12.75"/>
  <cols>
    <col min="1" max="1" width="5" style="12" customWidth="1"/>
    <col min="2" max="2" width="90.625" style="12" customWidth="1"/>
    <col min="3" max="16384" width="9" style="2"/>
  </cols>
  <sheetData>
    <row r="1" spans="1:3">
      <c r="A1" s="1" t="s">
        <v>784</v>
      </c>
      <c r="B1" s="13" t="str">
        <f>IF('1_GO'!C3="","",'1_GO'!C3)</f>
        <v>Muhakemat Müdürlüğü Süreci</v>
      </c>
      <c r="C1" s="35" t="s">
        <v>808</v>
      </c>
    </row>
    <row r="2" spans="1:3">
      <c r="A2" s="1" t="s">
        <v>786</v>
      </c>
      <c r="B2" s="4" t="str">
        <f>IF('1_GO'!C4="","",'1_GO'!C4)</f>
        <v>Dava ve Takibi Ana Süreci</v>
      </c>
    </row>
    <row r="3" spans="1:3">
      <c r="A3" s="1" t="s">
        <v>785</v>
      </c>
      <c r="B3" s="5" t="str">
        <f>IF('1_GO'!C5="","",'1_GO'!C5)</f>
        <v>Dava Takibi Süreci</v>
      </c>
    </row>
    <row r="4" spans="1:3">
      <c r="A4" s="2"/>
      <c r="B4" s="2"/>
    </row>
    <row r="5" spans="1:3" ht="18">
      <c r="A5" s="6" t="s">
        <v>1039</v>
      </c>
      <c r="B5" s="8"/>
    </row>
    <row r="6" spans="1:3">
      <c r="A6" s="9"/>
      <c r="B6" s="11"/>
    </row>
    <row r="7" spans="1:3">
      <c r="A7" s="3"/>
      <c r="B7" s="2"/>
    </row>
    <row r="8" spans="1:3">
      <c r="A8" s="1" t="s">
        <v>782</v>
      </c>
      <c r="B8" s="1" t="s">
        <v>805</v>
      </c>
    </row>
    <row r="9" spans="1:3">
      <c r="A9" s="12" t="s">
        <v>1104</v>
      </c>
      <c r="B9" s="12" t="s">
        <v>1104</v>
      </c>
    </row>
  </sheetData>
  <sheetProtection selectLockedCells="1"/>
  <phoneticPr fontId="35" type="noConversion"/>
  <conditionalFormatting sqref="B1:B3">
    <cfRule type="containsBlanks" dxfId="11" priority="2">
      <formula>LEN(TRIM(B1))=0</formula>
    </cfRule>
  </conditionalFormatting>
  <conditionalFormatting sqref="A9:B65536">
    <cfRule type="containsBlanks" dxfId="10"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4.xml><?xml version="1.0" encoding="utf-8"?>
<worksheet xmlns="http://schemas.openxmlformats.org/spreadsheetml/2006/main" xmlns:r="http://schemas.openxmlformats.org/officeDocument/2006/relationships">
  <dimension ref="A1:M4225"/>
  <sheetViews>
    <sheetView tabSelected="1" view="pageBreakPreview" zoomScale="85" zoomScaleNormal="85" zoomScaleSheetLayoutView="85" workbookViewId="0">
      <pane xSplit="4" ySplit="8" topLeftCell="E15" activePane="bottomRight" state="frozen"/>
      <selection pane="topRight" activeCell="E1" sqref="E1"/>
      <selection pane="bottomLeft" activeCell="A10" sqref="A10"/>
      <selection pane="bottomRight" activeCell="C17" sqref="C17"/>
    </sheetView>
  </sheetViews>
  <sheetFormatPr defaultRowHeight="14.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52" t="str">
        <f>IF('1_GO'!C3="","",'1_GO'!C3)</f>
        <v>Muhakemat Müdürlüğü Süreci</v>
      </c>
      <c r="C1" s="152"/>
      <c r="D1" s="152"/>
      <c r="E1" s="35" t="s">
        <v>808</v>
      </c>
      <c r="F1" s="14"/>
      <c r="G1" s="14"/>
      <c r="H1" s="14"/>
      <c r="I1" s="14"/>
      <c r="J1" s="14"/>
      <c r="K1" s="14"/>
      <c r="L1" s="14"/>
      <c r="M1" s="14"/>
    </row>
    <row r="2" spans="1:13">
      <c r="A2" s="1" t="s">
        <v>786</v>
      </c>
      <c r="B2" s="153" t="str">
        <f>IF('1_GO'!C4="","",'1_GO'!C4)</f>
        <v>Dava ve Takibi Ana Süreci</v>
      </c>
      <c r="C2" s="153"/>
      <c r="D2" s="153"/>
      <c r="E2" s="14"/>
      <c r="F2" s="14"/>
      <c r="G2" s="14"/>
      <c r="H2" s="14"/>
      <c r="I2" s="14"/>
      <c r="J2" s="14"/>
      <c r="K2" s="14"/>
      <c r="L2" s="14"/>
      <c r="M2" s="14"/>
    </row>
    <row r="3" spans="1:13">
      <c r="A3" s="1" t="s">
        <v>785</v>
      </c>
      <c r="B3" s="154" t="str">
        <f>IF('1_GO'!C5="","",'1_GO'!C5)</f>
        <v>Dava Takibi Süreci</v>
      </c>
      <c r="C3" s="154"/>
      <c r="D3" s="154"/>
      <c r="E3" s="14"/>
      <c r="F3" s="14"/>
      <c r="G3" s="14"/>
      <c r="H3" s="14"/>
      <c r="I3" s="14"/>
      <c r="J3" s="14"/>
      <c r="K3" s="14"/>
      <c r="L3" s="14"/>
      <c r="M3" s="14"/>
    </row>
    <row r="4" spans="1:13">
      <c r="A4" s="2"/>
      <c r="B4" s="2"/>
      <c r="C4" s="2"/>
      <c r="D4" s="14"/>
      <c r="E4" s="14"/>
      <c r="F4" s="14"/>
      <c r="G4" s="14"/>
      <c r="H4" s="14"/>
      <c r="I4" s="14"/>
      <c r="J4" s="14"/>
      <c r="K4" s="14"/>
      <c r="L4" s="14"/>
      <c r="M4" s="14"/>
    </row>
    <row r="5" spans="1:13" ht="18">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63.75">
      <c r="A8" s="32" t="s">
        <v>782</v>
      </c>
      <c r="B8" s="32" t="s">
        <v>809</v>
      </c>
      <c r="C8" s="32" t="s">
        <v>810</v>
      </c>
      <c r="D8" s="32" t="s">
        <v>811</v>
      </c>
      <c r="E8" s="32" t="s">
        <v>1054</v>
      </c>
      <c r="F8" s="32" t="s">
        <v>812</v>
      </c>
      <c r="G8" s="32" t="s">
        <v>813</v>
      </c>
      <c r="H8" s="33" t="s">
        <v>814</v>
      </c>
      <c r="I8" s="33" t="s">
        <v>815</v>
      </c>
      <c r="J8" s="33" t="s">
        <v>816</v>
      </c>
      <c r="K8" s="31" t="s">
        <v>817</v>
      </c>
      <c r="L8" s="31" t="s">
        <v>818</v>
      </c>
      <c r="M8" s="34" t="s">
        <v>819</v>
      </c>
    </row>
    <row r="9" spans="1:13" ht="77.25">
      <c r="A9" s="30">
        <v>1</v>
      </c>
      <c r="B9" s="117" t="s">
        <v>1077</v>
      </c>
      <c r="C9" s="30" t="s">
        <v>1086</v>
      </c>
      <c r="D9" s="30" t="s">
        <v>1078</v>
      </c>
      <c r="E9" s="30" t="s">
        <v>1062</v>
      </c>
      <c r="F9" s="30" t="s">
        <v>1109</v>
      </c>
      <c r="G9" s="30" t="s">
        <v>1109</v>
      </c>
      <c r="H9" s="30" t="s">
        <v>1109</v>
      </c>
      <c r="I9" s="106" t="s">
        <v>1109</v>
      </c>
      <c r="J9" s="30" t="s">
        <v>1109</v>
      </c>
      <c r="K9" s="21" t="s">
        <v>1105</v>
      </c>
      <c r="L9" s="22" t="s">
        <v>1106</v>
      </c>
      <c r="M9" s="108" t="s">
        <v>820</v>
      </c>
    </row>
    <row r="10" spans="1:13" ht="76.5">
      <c r="A10" s="30">
        <v>2</v>
      </c>
      <c r="B10" s="117" t="s">
        <v>1079</v>
      </c>
      <c r="C10" s="30" t="s">
        <v>1087</v>
      </c>
      <c r="D10" s="30" t="s">
        <v>1078</v>
      </c>
      <c r="E10" s="30" t="s">
        <v>1109</v>
      </c>
      <c r="F10" s="30" t="s">
        <v>1088</v>
      </c>
      <c r="G10" s="30" t="s">
        <v>1109</v>
      </c>
      <c r="H10" s="30" t="s">
        <v>1109</v>
      </c>
      <c r="I10" s="30" t="s">
        <v>1109</v>
      </c>
      <c r="J10" s="30" t="s">
        <v>1109</v>
      </c>
      <c r="K10" s="21" t="s">
        <v>1105</v>
      </c>
      <c r="L10" s="22" t="s">
        <v>1106</v>
      </c>
      <c r="M10" s="108" t="s">
        <v>820</v>
      </c>
    </row>
    <row r="11" spans="1:13" ht="63.75">
      <c r="A11" s="30">
        <v>3</v>
      </c>
      <c r="B11" s="117" t="s">
        <v>1080</v>
      </c>
      <c r="C11" s="30" t="s">
        <v>1089</v>
      </c>
      <c r="D11" s="30" t="s">
        <v>1078</v>
      </c>
      <c r="E11" s="30" t="s">
        <v>1060</v>
      </c>
      <c r="F11" s="30" t="s">
        <v>1109</v>
      </c>
      <c r="G11" s="30" t="s">
        <v>1109</v>
      </c>
      <c r="H11" s="30" t="s">
        <v>1109</v>
      </c>
      <c r="I11" s="30" t="s">
        <v>1109</v>
      </c>
      <c r="J11" s="30" t="s">
        <v>1109</v>
      </c>
      <c r="K11" s="21" t="s">
        <v>1107</v>
      </c>
      <c r="L11" s="22" t="s">
        <v>1108</v>
      </c>
      <c r="M11" s="108" t="s">
        <v>820</v>
      </c>
    </row>
    <row r="12" spans="1:13" ht="76.5">
      <c r="A12" s="30">
        <v>4</v>
      </c>
      <c r="B12" s="117" t="s">
        <v>1081</v>
      </c>
      <c r="C12" s="30" t="s">
        <v>1132</v>
      </c>
      <c r="D12" s="30" t="s">
        <v>1078</v>
      </c>
      <c r="E12" s="30" t="s">
        <v>1060</v>
      </c>
      <c r="F12" s="30" t="s">
        <v>1061</v>
      </c>
      <c r="G12" s="30" t="s">
        <v>1109</v>
      </c>
      <c r="H12" s="30" t="s">
        <v>1109</v>
      </c>
      <c r="I12" s="30" t="s">
        <v>1109</v>
      </c>
      <c r="J12" s="30" t="s">
        <v>1109</v>
      </c>
      <c r="K12" s="21" t="s">
        <v>1105</v>
      </c>
      <c r="L12" s="22" t="s">
        <v>1106</v>
      </c>
      <c r="M12" s="108" t="s">
        <v>820</v>
      </c>
    </row>
    <row r="13" spans="1:13" ht="76.5">
      <c r="A13" s="30">
        <v>5</v>
      </c>
      <c r="B13" s="117" t="s">
        <v>1082</v>
      </c>
      <c r="C13" s="30" t="s">
        <v>1133</v>
      </c>
      <c r="D13" s="30" t="s">
        <v>1078</v>
      </c>
      <c r="E13" s="30" t="s">
        <v>1061</v>
      </c>
      <c r="F13" s="30" t="s">
        <v>1109</v>
      </c>
      <c r="G13" s="30" t="s">
        <v>1109</v>
      </c>
      <c r="H13" s="30" t="s">
        <v>1109</v>
      </c>
      <c r="I13" s="30" t="s">
        <v>1109</v>
      </c>
      <c r="J13" s="30" t="s">
        <v>1109</v>
      </c>
      <c r="K13" s="21" t="s">
        <v>1105</v>
      </c>
      <c r="L13" s="22" t="s">
        <v>1106</v>
      </c>
      <c r="M13" s="108" t="s">
        <v>820</v>
      </c>
    </row>
    <row r="14" spans="1:13" ht="63.75">
      <c r="A14" s="30">
        <v>6</v>
      </c>
      <c r="B14" s="117" t="s">
        <v>1083</v>
      </c>
      <c r="C14" s="30" t="s">
        <v>1131</v>
      </c>
      <c r="D14" s="30" t="s">
        <v>1078</v>
      </c>
      <c r="E14" s="30" t="s">
        <v>1060</v>
      </c>
      <c r="F14" s="30" t="s">
        <v>1109</v>
      </c>
      <c r="G14" s="30" t="s">
        <v>1109</v>
      </c>
      <c r="H14" s="30" t="s">
        <v>1109</v>
      </c>
      <c r="I14" s="30" t="s">
        <v>1109</v>
      </c>
      <c r="J14" s="30" t="s">
        <v>1109</v>
      </c>
      <c r="K14" s="21" t="s">
        <v>1107</v>
      </c>
      <c r="L14" s="22" t="s">
        <v>1108</v>
      </c>
      <c r="M14" s="108" t="s">
        <v>820</v>
      </c>
    </row>
    <row r="15" spans="1:13" ht="30" customHeight="1">
      <c r="A15" s="30">
        <v>7</v>
      </c>
      <c r="B15" s="117" t="s">
        <v>1084</v>
      </c>
      <c r="C15" s="30" t="s">
        <v>1134</v>
      </c>
      <c r="D15" s="30" t="s">
        <v>1078</v>
      </c>
      <c r="E15" s="30" t="s">
        <v>1060</v>
      </c>
      <c r="F15" s="30" t="s">
        <v>1109</v>
      </c>
      <c r="G15" s="30" t="s">
        <v>1109</v>
      </c>
      <c r="H15" s="30" t="s">
        <v>1109</v>
      </c>
      <c r="I15" s="30" t="s">
        <v>1109</v>
      </c>
      <c r="J15" s="30" t="s">
        <v>1109</v>
      </c>
      <c r="K15" s="21" t="s">
        <v>1107</v>
      </c>
      <c r="L15" s="22" t="s">
        <v>1108</v>
      </c>
      <c r="M15" s="108" t="s">
        <v>820</v>
      </c>
    </row>
    <row r="16" spans="1:13" ht="25.5">
      <c r="A16" s="30">
        <v>8</v>
      </c>
      <c r="B16" s="117" t="s">
        <v>1085</v>
      </c>
      <c r="C16" s="30" t="s">
        <v>1135</v>
      </c>
      <c r="D16" s="30" t="s">
        <v>1078</v>
      </c>
      <c r="E16" s="30" t="s">
        <v>1109</v>
      </c>
      <c r="F16" s="30" t="s">
        <v>1109</v>
      </c>
      <c r="G16" s="30" t="s">
        <v>1109</v>
      </c>
      <c r="H16" s="30" t="s">
        <v>1109</v>
      </c>
      <c r="I16" s="30" t="s">
        <v>1109</v>
      </c>
      <c r="J16" s="30" t="s">
        <v>1109</v>
      </c>
      <c r="K16" s="30" t="s">
        <v>1109</v>
      </c>
      <c r="L16" s="30" t="s">
        <v>1109</v>
      </c>
      <c r="M16" s="108" t="s">
        <v>820</v>
      </c>
    </row>
    <row r="17" spans="1:13" ht="63.75">
      <c r="A17" s="30">
        <v>9</v>
      </c>
      <c r="B17" s="30" t="s">
        <v>1090</v>
      </c>
      <c r="C17" s="30" t="s">
        <v>1136</v>
      </c>
      <c r="D17" s="30" t="s">
        <v>1078</v>
      </c>
      <c r="E17" s="30" t="s">
        <v>1060</v>
      </c>
      <c r="F17" s="30" t="s">
        <v>1061</v>
      </c>
      <c r="G17" s="30" t="s">
        <v>1109</v>
      </c>
      <c r="H17" s="30" t="s">
        <v>1109</v>
      </c>
      <c r="I17" s="30" t="s">
        <v>1109</v>
      </c>
      <c r="J17" s="30" t="s">
        <v>1109</v>
      </c>
      <c r="K17" s="21" t="s">
        <v>1107</v>
      </c>
      <c r="L17" s="22" t="s">
        <v>1108</v>
      </c>
      <c r="M17" s="108" t="s">
        <v>820</v>
      </c>
    </row>
    <row r="18" spans="1:13">
      <c r="A18" s="30"/>
      <c r="M18" s="108" t="s">
        <v>820</v>
      </c>
    </row>
    <row r="19" spans="1:13">
      <c r="A19" s="30"/>
      <c r="M19" s="108" t="s">
        <v>820</v>
      </c>
    </row>
    <row r="20" spans="1:13">
      <c r="A20" s="30"/>
      <c r="M20" s="108" t="s">
        <v>820</v>
      </c>
    </row>
    <row r="21" spans="1:13" ht="15" thickBot="1">
      <c r="A21" s="30"/>
      <c r="M21" s="108" t="s">
        <v>820</v>
      </c>
    </row>
    <row r="22" spans="1:13" ht="15.75" thickBot="1">
      <c r="A22" s="155" t="s">
        <v>1130</v>
      </c>
      <c r="B22" s="156"/>
      <c r="C22" s="157"/>
      <c r="D22" s="114"/>
      <c r="E22" s="155" t="s">
        <v>1129</v>
      </c>
      <c r="F22" s="156"/>
      <c r="G22" s="156"/>
      <c r="H22" s="156"/>
      <c r="I22" s="157"/>
      <c r="J22" s="114"/>
      <c r="K22" s="114"/>
      <c r="L22" s="158"/>
      <c r="M22" s="114"/>
    </row>
    <row r="23" spans="1:13">
      <c r="A23" s="160"/>
      <c r="B23" s="161"/>
      <c r="C23" s="162"/>
      <c r="D23" s="114"/>
      <c r="E23" s="160"/>
      <c r="F23" s="161"/>
      <c r="G23" s="161"/>
      <c r="H23" s="161"/>
      <c r="I23" s="162"/>
      <c r="J23" s="114"/>
      <c r="K23" s="114"/>
      <c r="L23" s="159"/>
      <c r="M23" s="114"/>
    </row>
    <row r="24" spans="1:13" ht="15" thickBot="1">
      <c r="A24" s="163"/>
      <c r="B24" s="164"/>
      <c r="C24" s="165"/>
      <c r="D24" s="114"/>
      <c r="E24" s="163"/>
      <c r="F24" s="164"/>
      <c r="G24" s="164"/>
      <c r="H24" s="164"/>
      <c r="I24" s="165"/>
      <c r="J24" s="114"/>
      <c r="K24" s="114"/>
      <c r="L24" s="159"/>
      <c r="M24" s="114"/>
    </row>
    <row r="25" spans="1:13">
      <c r="A25" s="112"/>
      <c r="B25" s="112"/>
      <c r="C25" s="112"/>
      <c r="D25" s="112"/>
      <c r="E25" s="112"/>
      <c r="F25" s="112"/>
      <c r="G25" s="112"/>
      <c r="H25" s="112"/>
      <c r="I25" s="112"/>
      <c r="J25" s="112"/>
      <c r="K25" s="112"/>
      <c r="L25" s="112"/>
      <c r="M25" s="115" t="s">
        <v>820</v>
      </c>
    </row>
    <row r="26" spans="1:13">
      <c r="A26" s="30"/>
      <c r="M26" s="108" t="s">
        <v>820</v>
      </c>
    </row>
    <row r="27" spans="1:13">
      <c r="A27" s="30"/>
      <c r="M27" s="108" t="s">
        <v>820</v>
      </c>
    </row>
    <row r="28" spans="1:13">
      <c r="A28" s="30"/>
      <c r="M28" s="108" t="s">
        <v>820</v>
      </c>
    </row>
    <row r="29" spans="1:13">
      <c r="A29" s="30"/>
      <c r="M29" s="108" t="s">
        <v>820</v>
      </c>
    </row>
    <row r="30" spans="1:13">
      <c r="A30" s="30"/>
      <c r="M30" s="108" t="s">
        <v>820</v>
      </c>
    </row>
    <row r="31" spans="1:13">
      <c r="A31" s="30"/>
      <c r="M31" s="108" t="s">
        <v>820</v>
      </c>
    </row>
    <row r="32" spans="1:13">
      <c r="A32" s="30"/>
      <c r="M32" s="108" t="s">
        <v>820</v>
      </c>
    </row>
    <row r="33" spans="1:13">
      <c r="A33" s="30"/>
      <c r="M33" s="108" t="s">
        <v>820</v>
      </c>
    </row>
    <row r="34" spans="1:13">
      <c r="A34" s="30"/>
      <c r="M34" s="108" t="s">
        <v>820</v>
      </c>
    </row>
    <row r="35" spans="1:13">
      <c r="A35" s="30"/>
      <c r="M35" s="108" t="s">
        <v>820</v>
      </c>
    </row>
    <row r="36" spans="1:13">
      <c r="A36" s="30"/>
      <c r="M36" s="108" t="s">
        <v>820</v>
      </c>
    </row>
    <row r="37" spans="1:13">
      <c r="A37" s="30"/>
      <c r="M37" s="108" t="s">
        <v>820</v>
      </c>
    </row>
    <row r="38" spans="1:13">
      <c r="A38" s="30"/>
      <c r="M38" s="108" t="s">
        <v>820</v>
      </c>
    </row>
    <row r="39" spans="1:13">
      <c r="A39" s="30"/>
      <c r="M39" s="108" t="s">
        <v>820</v>
      </c>
    </row>
    <row r="40" spans="1:13">
      <c r="A40" s="30"/>
      <c r="M40" s="108" t="s">
        <v>820</v>
      </c>
    </row>
    <row r="41" spans="1:13">
      <c r="A41" s="30"/>
      <c r="M41" s="108" t="s">
        <v>820</v>
      </c>
    </row>
    <row r="42" spans="1:13" ht="15" thickBot="1">
      <c r="A42" s="30"/>
      <c r="M42" s="108" t="s">
        <v>820</v>
      </c>
    </row>
    <row r="43" spans="1:13" ht="15.75" thickBot="1">
      <c r="A43" s="155" t="s">
        <v>1052</v>
      </c>
      <c r="B43" s="156"/>
      <c r="C43" s="157"/>
      <c r="D43" s="114"/>
      <c r="E43" s="155" t="s">
        <v>1053</v>
      </c>
      <c r="F43" s="156"/>
      <c r="G43" s="156"/>
      <c r="H43" s="156"/>
      <c r="I43" s="157"/>
      <c r="J43" s="114"/>
      <c r="K43" s="114"/>
      <c r="L43" s="158"/>
      <c r="M43" s="114"/>
    </row>
    <row r="44" spans="1:13">
      <c r="A44" s="160"/>
      <c r="B44" s="161"/>
      <c r="C44" s="162"/>
      <c r="D44" s="114"/>
      <c r="E44" s="160"/>
      <c r="F44" s="161"/>
      <c r="G44" s="161"/>
      <c r="H44" s="161"/>
      <c r="I44" s="162"/>
      <c r="J44" s="114"/>
      <c r="K44" s="114"/>
      <c r="L44" s="159"/>
      <c r="M44" s="114"/>
    </row>
    <row r="45" spans="1:13" ht="15" thickBot="1">
      <c r="A45" s="163"/>
      <c r="B45" s="164"/>
      <c r="C45" s="165"/>
      <c r="D45" s="114"/>
      <c r="E45" s="163"/>
      <c r="F45" s="164"/>
      <c r="G45" s="164"/>
      <c r="H45" s="164"/>
      <c r="I45" s="165"/>
      <c r="J45" s="114"/>
      <c r="K45" s="114"/>
      <c r="L45" s="159"/>
      <c r="M45" s="114"/>
    </row>
    <row r="46" spans="1:13">
      <c r="A46" s="30"/>
      <c r="M46" s="108" t="s">
        <v>820</v>
      </c>
    </row>
    <row r="47" spans="1:13">
      <c r="A47" s="30"/>
      <c r="M47" s="108" t="s">
        <v>820</v>
      </c>
    </row>
    <row r="48" spans="1:13">
      <c r="A48" s="30"/>
      <c r="M48" s="108" t="s">
        <v>820</v>
      </c>
    </row>
    <row r="49" spans="1:13">
      <c r="A49" s="30"/>
      <c r="M49" s="108" t="s">
        <v>820</v>
      </c>
    </row>
    <row r="50" spans="1:13">
      <c r="A50" s="30"/>
      <c r="M50" s="108" t="s">
        <v>820</v>
      </c>
    </row>
    <row r="51" spans="1:13">
      <c r="A51" s="30"/>
      <c r="M51" s="108" t="s">
        <v>820</v>
      </c>
    </row>
    <row r="52" spans="1:13">
      <c r="A52" s="30"/>
      <c r="M52" s="108" t="s">
        <v>820</v>
      </c>
    </row>
    <row r="53" spans="1:13">
      <c r="A53" s="30"/>
      <c r="M53" s="108" t="s">
        <v>820</v>
      </c>
    </row>
    <row r="54" spans="1:13">
      <c r="A54" s="30"/>
      <c r="M54" s="108" t="s">
        <v>820</v>
      </c>
    </row>
    <row r="55" spans="1:13">
      <c r="A55" s="30"/>
      <c r="M55" s="108" t="s">
        <v>820</v>
      </c>
    </row>
    <row r="56" spans="1:13">
      <c r="A56" s="30"/>
      <c r="M56" s="108" t="s">
        <v>820</v>
      </c>
    </row>
    <row r="57" spans="1:13">
      <c r="A57" s="30"/>
      <c r="M57" s="108" t="s">
        <v>820</v>
      </c>
    </row>
    <row r="58" spans="1:13">
      <c r="A58" s="30"/>
      <c r="M58" s="108" t="s">
        <v>820</v>
      </c>
    </row>
    <row r="59" spans="1:13">
      <c r="A59" s="30"/>
      <c r="M59" s="108" t="s">
        <v>820</v>
      </c>
    </row>
    <row r="60" spans="1:13">
      <c r="A60" s="30"/>
      <c r="M60" s="108" t="s">
        <v>820</v>
      </c>
    </row>
    <row r="61" spans="1:13">
      <c r="A61" s="30"/>
      <c r="M61" s="108" t="s">
        <v>820</v>
      </c>
    </row>
    <row r="62" spans="1:13">
      <c r="A62" s="30"/>
      <c r="M62" s="108" t="s">
        <v>820</v>
      </c>
    </row>
    <row r="63" spans="1:13" ht="15" thickBot="1">
      <c r="A63" s="30"/>
      <c r="M63" s="108" t="s">
        <v>820</v>
      </c>
    </row>
    <row r="64" spans="1:13" ht="15.75" thickBot="1">
      <c r="A64" s="155" t="s">
        <v>1052</v>
      </c>
      <c r="B64" s="156"/>
      <c r="C64" s="157"/>
      <c r="D64" s="114"/>
      <c r="E64" s="155" t="s">
        <v>1053</v>
      </c>
      <c r="F64" s="156"/>
      <c r="G64" s="156"/>
      <c r="H64" s="156"/>
      <c r="I64" s="157"/>
      <c r="J64" s="114"/>
      <c r="K64" s="114"/>
      <c r="L64" s="158"/>
      <c r="M64" s="114"/>
    </row>
    <row r="65" spans="1:13">
      <c r="A65" s="160"/>
      <c r="B65" s="161"/>
      <c r="C65" s="162"/>
      <c r="D65" s="114"/>
      <c r="E65" s="160"/>
      <c r="F65" s="161"/>
      <c r="G65" s="161"/>
      <c r="H65" s="161"/>
      <c r="I65" s="162"/>
      <c r="J65" s="114"/>
      <c r="K65" s="114"/>
      <c r="L65" s="159"/>
      <c r="M65" s="114"/>
    </row>
    <row r="66" spans="1:13" ht="15" thickBot="1">
      <c r="A66" s="163"/>
      <c r="B66" s="164"/>
      <c r="C66" s="165"/>
      <c r="D66" s="114"/>
      <c r="E66" s="163"/>
      <c r="F66" s="164"/>
      <c r="G66" s="164"/>
      <c r="H66" s="164"/>
      <c r="I66" s="165"/>
      <c r="J66" s="114"/>
      <c r="K66" s="114"/>
      <c r="L66" s="159"/>
      <c r="M66" s="114"/>
    </row>
    <row r="67" spans="1:13">
      <c r="A67" s="14"/>
      <c r="B67" s="14"/>
      <c r="C67" s="14"/>
      <c r="D67" s="14"/>
      <c r="E67" s="14"/>
      <c r="F67" s="14"/>
      <c r="G67" s="14"/>
      <c r="H67" s="14"/>
      <c r="I67" s="14"/>
      <c r="J67" s="14"/>
      <c r="K67" s="14"/>
      <c r="L67" s="14"/>
      <c r="M67" s="14"/>
    </row>
    <row r="68" spans="1:13">
      <c r="A68" s="14"/>
      <c r="B68" s="14"/>
      <c r="C68" s="14"/>
      <c r="D68" s="14"/>
      <c r="E68" s="14"/>
      <c r="F68" s="14"/>
      <c r="G68" s="14"/>
      <c r="H68" s="14"/>
      <c r="I68" s="14"/>
      <c r="J68" s="14"/>
      <c r="K68" s="14"/>
      <c r="L68" s="14"/>
      <c r="M68" s="14"/>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sheetData>
  <sheetProtection selectLockedCells="1"/>
  <autoFilter ref="A8:M8"/>
  <mergeCells count="18">
    <mergeCell ref="A64:C64"/>
    <mergeCell ref="E64:I64"/>
    <mergeCell ref="L64:L66"/>
    <mergeCell ref="A65:C66"/>
    <mergeCell ref="E65:I66"/>
    <mergeCell ref="L43:L45"/>
    <mergeCell ref="A44:C45"/>
    <mergeCell ref="E44:I45"/>
    <mergeCell ref="A22:C22"/>
    <mergeCell ref="A23:C24"/>
    <mergeCell ref="E22:I22"/>
    <mergeCell ref="E23:I24"/>
    <mergeCell ref="L22:L24"/>
    <mergeCell ref="B1:D1"/>
    <mergeCell ref="B2:D2"/>
    <mergeCell ref="B3:D3"/>
    <mergeCell ref="A43:C43"/>
    <mergeCell ref="E43:I43"/>
  </mergeCells>
  <phoneticPr fontId="35" type="noConversion"/>
  <conditionalFormatting sqref="B1:B3">
    <cfRule type="containsBlanks" dxfId="9" priority="6">
      <formula>LEN(TRIM(B1))=0</formula>
    </cfRule>
  </conditionalFormatting>
  <conditionalFormatting sqref="A4226:M65433 A25:M42 A46:M63 A17:J17 M9:M17 A18:M21">
    <cfRule type="containsBlanks" dxfId="8" priority="5">
      <formula>LEN(TRIM(A9))=0</formula>
    </cfRule>
  </conditionalFormatting>
  <conditionalFormatting sqref="A9:A16 C9:L16">
    <cfRule type="containsBlanks" dxfId="7" priority="2">
      <formula>LEN(TRIM(A9))=0</formula>
    </cfRule>
  </conditionalFormatting>
  <conditionalFormatting sqref="K17:L17">
    <cfRule type="containsBlanks" dxfId="6" priority="1">
      <formula>LEN(TRIM(K17))=0</formula>
    </cfRule>
  </conditionalFormatting>
  <dataValidations count="2">
    <dataValidation type="list" allowBlank="1" showInputMessage="1" showErrorMessage="1" sqref="M9:M65433">
      <formula1>"Evet,Hayır"</formula1>
    </dataValidation>
    <dataValidation type="list" allowBlank="1" showInputMessage="1" showErrorMessage="1" sqref="D9:D65433">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4" max="16383" man="1"/>
    <brk id="45" max="12" man="1"/>
  </rowBreaks>
  <legacyDrawing r:id="rId2"/>
</worksheet>
</file>

<file path=xl/worksheets/sheet15.xml><?xml version="1.0" encoding="utf-8"?>
<worksheet xmlns="http://schemas.openxmlformats.org/spreadsheetml/2006/main" xmlns:r="http://schemas.openxmlformats.org/officeDocument/2006/relationships">
  <dimension ref="A1:F11"/>
  <sheetViews>
    <sheetView view="pageBreakPreview" zoomScale="85" zoomScaleNormal="100" zoomScaleSheetLayoutView="85" workbookViewId="0">
      <pane ySplit="8" topLeftCell="A9" activePane="bottomLeft" state="frozen"/>
      <selection pane="bottomLeft" activeCell="N55" sqref="N55"/>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52" t="str">
        <f>IF('1_GO'!C3="","",'1_GO'!C3)</f>
        <v>Muhakemat Müdürlüğü Süreci</v>
      </c>
      <c r="C1" s="152"/>
      <c r="D1" s="152"/>
      <c r="E1" s="35" t="s">
        <v>808</v>
      </c>
      <c r="F1" s="14"/>
    </row>
    <row r="2" spans="1:6">
      <c r="A2" s="1" t="s">
        <v>786</v>
      </c>
      <c r="B2" s="153" t="str">
        <f>IF('1_GO'!C4="","",'1_GO'!C4)</f>
        <v>Dava ve Takibi Ana Süreci</v>
      </c>
      <c r="C2" s="153"/>
      <c r="D2" s="153"/>
      <c r="E2" s="14"/>
      <c r="F2" s="14"/>
    </row>
    <row r="3" spans="1:6">
      <c r="A3" s="1" t="s">
        <v>785</v>
      </c>
      <c r="B3" s="154" t="str">
        <f>IF('1_GO'!C5="","",'1_GO'!C5)</f>
        <v>Dava Takibi Süreci</v>
      </c>
      <c r="C3" s="154"/>
      <c r="D3" s="154"/>
      <c r="E3" s="14"/>
      <c r="F3" s="14"/>
    </row>
    <row r="4" spans="1:6">
      <c r="A4" s="2"/>
      <c r="B4" s="2"/>
      <c r="C4" s="2"/>
      <c r="D4" s="14"/>
      <c r="E4" s="14"/>
      <c r="F4" s="14"/>
    </row>
    <row r="5" spans="1:6" ht="18">
      <c r="A5" s="6" t="s">
        <v>109</v>
      </c>
      <c r="B5" s="7"/>
      <c r="C5" s="7"/>
      <c r="D5" s="16"/>
      <c r="E5" s="166" t="s">
        <v>113</v>
      </c>
      <c r="F5" s="14"/>
    </row>
    <row r="6" spans="1:6">
      <c r="A6" s="9"/>
      <c r="B6" s="10"/>
      <c r="C6" s="10"/>
      <c r="D6" s="17"/>
      <c r="E6" s="167"/>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1093</v>
      </c>
      <c r="C9" s="30" t="s">
        <v>1061</v>
      </c>
      <c r="D9" s="30" t="s">
        <v>1094</v>
      </c>
      <c r="E9" s="30" t="s">
        <v>1095</v>
      </c>
      <c r="F9" s="30" t="s">
        <v>1096</v>
      </c>
    </row>
    <row r="10" spans="1:6">
      <c r="A10" s="29">
        <v>2</v>
      </c>
      <c r="B10" s="30" t="s">
        <v>1062</v>
      </c>
      <c r="C10" s="30" t="s">
        <v>1061</v>
      </c>
      <c r="D10" s="30" t="s">
        <v>1094</v>
      </c>
      <c r="E10" s="30" t="s">
        <v>1097</v>
      </c>
      <c r="F10" s="30" t="s">
        <v>1098</v>
      </c>
    </row>
    <row r="11" spans="1:6">
      <c r="A11" s="29">
        <v>3</v>
      </c>
      <c r="B11" s="30" t="s">
        <v>1099</v>
      </c>
      <c r="C11" s="30" t="s">
        <v>1060</v>
      </c>
      <c r="D11" s="30" t="s">
        <v>1094</v>
      </c>
      <c r="E11" s="30" t="s">
        <v>1097</v>
      </c>
      <c r="F11" s="30" t="s">
        <v>1098</v>
      </c>
    </row>
  </sheetData>
  <sheetProtection formatCells="0" selectLockedCells="1"/>
  <mergeCells count="4">
    <mergeCell ref="B1:D1"/>
    <mergeCell ref="B2:D2"/>
    <mergeCell ref="B3:D3"/>
    <mergeCell ref="E5:E6"/>
  </mergeCells>
  <phoneticPr fontId="35" type="noConversion"/>
  <conditionalFormatting sqref="B1:B3">
    <cfRule type="containsBlanks" dxfId="5" priority="2">
      <formula>LEN(TRIM(B1))=0</formula>
    </cfRule>
  </conditionalFormatting>
  <conditionalFormatting sqref="A9:F65536">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6.xml><?xml version="1.0" encoding="utf-8"?>
<worksheet xmlns="http://schemas.openxmlformats.org/spreadsheetml/2006/main" xmlns:r="http://schemas.openxmlformats.org/officeDocument/2006/relationships">
  <dimension ref="A1:K24"/>
  <sheetViews>
    <sheetView showGridLines="0" view="pageBreakPreview" zoomScale="115" zoomScaleNormal="120" zoomScaleSheetLayoutView="115" zoomScalePageLayoutView="120" workbookViewId="0">
      <selection activeCell="H8" sqref="H8"/>
    </sheetView>
  </sheetViews>
  <sheetFormatPr defaultRowHeight="14.25"/>
  <sheetData>
    <row r="1" spans="1:11" ht="23.25">
      <c r="A1" s="141" t="s">
        <v>1100</v>
      </c>
      <c r="B1" s="141"/>
      <c r="C1" s="141"/>
      <c r="D1" s="141"/>
      <c r="E1" s="141"/>
      <c r="F1" s="141"/>
      <c r="G1" s="141"/>
      <c r="H1" s="141"/>
      <c r="I1" s="35" t="s">
        <v>808</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dimension ref="A1:G10"/>
  <sheetViews>
    <sheetView view="pageBreakPreview" zoomScale="70" zoomScaleNormal="100" zoomScaleSheetLayoutView="70" workbookViewId="0">
      <pane ySplit="9" topLeftCell="A10" activePane="bottomLeft" state="frozen"/>
      <selection pane="bottomLeft" activeCell="E14" sqref="E14"/>
    </sheetView>
  </sheetViews>
  <sheetFormatPr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52" t="str">
        <f>IF('1_GO'!C3="","",'1_GO'!C3)</f>
        <v>Muhakemat Müdürlüğü Süreci</v>
      </c>
      <c r="C1" s="152"/>
      <c r="D1" s="152"/>
      <c r="E1" s="35" t="s">
        <v>808</v>
      </c>
      <c r="F1" s="14"/>
      <c r="G1" s="14"/>
    </row>
    <row r="2" spans="1:7">
      <c r="A2" s="1" t="s">
        <v>786</v>
      </c>
      <c r="B2" s="153" t="str">
        <f>IF('1_GO'!C4="","",'1_GO'!C4)</f>
        <v>Dava ve Takibi Ana Süreci</v>
      </c>
      <c r="C2" s="153"/>
      <c r="D2" s="153"/>
      <c r="E2" s="14"/>
      <c r="F2" s="14"/>
      <c r="G2" s="14"/>
    </row>
    <row r="3" spans="1:7">
      <c r="A3" s="1" t="s">
        <v>785</v>
      </c>
      <c r="B3" s="154" t="str">
        <f>IF('1_GO'!C5="","",'1_GO'!C5)</f>
        <v>Dava Takibi Süreci</v>
      </c>
      <c r="C3" s="154"/>
      <c r="D3" s="154"/>
      <c r="E3" s="14"/>
      <c r="F3" s="14"/>
      <c r="G3" s="14"/>
    </row>
    <row r="4" spans="1:7">
      <c r="A4" s="2"/>
      <c r="B4" s="2"/>
      <c r="C4" s="2"/>
      <c r="D4" s="14"/>
      <c r="E4" s="14"/>
      <c r="F4" s="14"/>
      <c r="G4" s="14"/>
    </row>
    <row r="5" spans="1:7" ht="18">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63.75">
      <c r="A9" s="1" t="s">
        <v>782</v>
      </c>
      <c r="B9" s="15" t="s">
        <v>418</v>
      </c>
      <c r="C9" s="15" t="s">
        <v>419</v>
      </c>
      <c r="D9" s="15" t="s">
        <v>420</v>
      </c>
      <c r="E9" s="15" t="s">
        <v>421</v>
      </c>
      <c r="F9" s="15" t="s">
        <v>422</v>
      </c>
      <c r="G9" s="15" t="s">
        <v>423</v>
      </c>
    </row>
    <row r="10" spans="1:7">
      <c r="A10" s="29" t="s">
        <v>1109</v>
      </c>
      <c r="B10" s="30" t="s">
        <v>1109</v>
      </c>
      <c r="C10" s="30" t="s">
        <v>1109</v>
      </c>
      <c r="D10" s="30" t="s">
        <v>1110</v>
      </c>
      <c r="E10" s="30" t="s">
        <v>1109</v>
      </c>
      <c r="F10" s="30" t="s">
        <v>1109</v>
      </c>
      <c r="G10" s="30" t="s">
        <v>1109</v>
      </c>
    </row>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8.xml><?xml version="1.0" encoding="utf-8"?>
<worksheet xmlns="http://schemas.openxmlformats.org/spreadsheetml/2006/main" xmlns:r="http://schemas.openxmlformats.org/officeDocument/2006/relationships">
  <dimension ref="A1:F14"/>
  <sheetViews>
    <sheetView view="pageBreakPreview" zoomScaleNormal="100" zoomScaleSheetLayoutView="100" workbookViewId="0">
      <selection activeCell="F24" sqref="F24"/>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52" t="str">
        <f>IF('1_GO'!C3="","",'1_GO'!C3)</f>
        <v>Muhakemat Müdürlüğü Süreci</v>
      </c>
      <c r="C1" s="152"/>
      <c r="D1" s="152"/>
      <c r="E1" s="35" t="s">
        <v>808</v>
      </c>
      <c r="F1" s="14"/>
    </row>
    <row r="2" spans="1:6">
      <c r="A2" s="1" t="s">
        <v>786</v>
      </c>
      <c r="B2" s="153" t="str">
        <f>IF('1_GO'!C4="","",'1_GO'!C4)</f>
        <v>Dava ve Takibi Ana Süreci</v>
      </c>
      <c r="C2" s="153"/>
      <c r="D2" s="153"/>
      <c r="E2" s="14"/>
      <c r="F2" s="14"/>
    </row>
    <row r="3" spans="1:6">
      <c r="A3" s="1" t="s">
        <v>785</v>
      </c>
      <c r="B3" s="154" t="str">
        <f>IF('1_GO'!C5="","",'1_GO'!C5)</f>
        <v>Dava Takibi Süreci</v>
      </c>
      <c r="C3" s="154"/>
      <c r="D3" s="154"/>
      <c r="E3" s="14"/>
      <c r="F3" s="14"/>
    </row>
    <row r="4" spans="1:6">
      <c r="A4" s="2"/>
      <c r="B4" s="2"/>
      <c r="C4" s="2"/>
      <c r="D4" s="14"/>
      <c r="E4" s="14"/>
      <c r="F4" s="14"/>
    </row>
    <row r="5" spans="1:6" ht="18">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26.25" thickBot="1">
      <c r="A9" s="1" t="s">
        <v>782</v>
      </c>
      <c r="B9" s="15" t="s">
        <v>434</v>
      </c>
      <c r="C9" s="15" t="s">
        <v>435</v>
      </c>
      <c r="D9" s="15" t="s">
        <v>436</v>
      </c>
      <c r="E9" s="15" t="s">
        <v>437</v>
      </c>
      <c r="F9" s="15" t="s">
        <v>438</v>
      </c>
    </row>
    <row r="10" spans="1:6" ht="15.75" thickBot="1">
      <c r="A10" s="118">
        <v>1</v>
      </c>
      <c r="B10" s="119" t="s">
        <v>1111</v>
      </c>
      <c r="C10" s="119" t="s">
        <v>1112</v>
      </c>
      <c r="D10" s="120" t="s">
        <v>1113</v>
      </c>
      <c r="E10" s="119" t="s">
        <v>1114</v>
      </c>
      <c r="F10" s="119" t="s">
        <v>1115</v>
      </c>
    </row>
    <row r="11" spans="1:6" ht="15.75" thickBot="1">
      <c r="A11" s="121">
        <v>2</v>
      </c>
      <c r="B11" s="122" t="s">
        <v>1116</v>
      </c>
      <c r="C11" s="122" t="s">
        <v>1117</v>
      </c>
      <c r="D11" s="123" t="s">
        <v>1118</v>
      </c>
      <c r="E11" s="122" t="s">
        <v>1114</v>
      </c>
      <c r="F11" s="122" t="s">
        <v>1061</v>
      </c>
    </row>
    <row r="12" spans="1:6" ht="15.75" thickBot="1">
      <c r="A12" s="121">
        <v>3</v>
      </c>
      <c r="B12" s="122" t="s">
        <v>1119</v>
      </c>
      <c r="C12" s="122" t="s">
        <v>1120</v>
      </c>
      <c r="D12" s="123" t="s">
        <v>1121</v>
      </c>
      <c r="E12" s="122" t="s">
        <v>1114</v>
      </c>
      <c r="F12" s="122" t="s">
        <v>1122</v>
      </c>
    </row>
    <row r="13" spans="1:6" ht="15.75" thickBot="1">
      <c r="A13" s="121">
        <v>4</v>
      </c>
      <c r="B13" s="122" t="s">
        <v>1123</v>
      </c>
      <c r="C13" s="122" t="s">
        <v>1124</v>
      </c>
      <c r="D13" s="123" t="s">
        <v>1125</v>
      </c>
      <c r="E13" s="122" t="s">
        <v>1114</v>
      </c>
      <c r="F13" s="122" t="s">
        <v>1126</v>
      </c>
    </row>
    <row r="14" spans="1:6" ht="15.75" thickBot="1">
      <c r="A14" s="121">
        <v>5</v>
      </c>
      <c r="B14" s="122" t="s">
        <v>1127</v>
      </c>
      <c r="C14" s="122" t="s">
        <v>1124</v>
      </c>
      <c r="D14" s="123" t="s">
        <v>1128</v>
      </c>
      <c r="E14" s="122" t="s">
        <v>1114</v>
      </c>
      <c r="F14" s="122" t="s">
        <v>1126</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5:F65536">
    <cfRule type="containsBlanks" dxfId="0" priority="1">
      <formula>LEN(TRIM(A15))=0</formula>
    </cfRule>
  </conditionalFormatting>
  <hyperlinks>
    <hyperlink ref="E1" location="'1_GO'!A1" display="Anasayfa"/>
    <hyperlink ref="D10" r:id="rId1" display="mailto:tokat_halita@bahum.gov.tr"/>
    <hyperlink ref="D11" r:id="rId2" display="mailto:tokat_sadettint@bahum.gov.tr"/>
    <hyperlink ref="D12" r:id="rId3" display="mailto:tokat_gokhana@bahum.gov.tr"/>
    <hyperlink ref="D13" r:id="rId4" display="mailto:tokat_faruke@bahum.gov.tr"/>
    <hyperlink ref="D14" r:id="rId5" display="mailto:tokat_dileke@bahum.gov.tr"/>
  </hyperlinks>
  <pageMargins left="0.7" right="0.7" top="0.75" bottom="0.75" header="0.3" footer="0.3"/>
  <pageSetup paperSize="9" scale="60" orientation="portrait" r:id="rId6"/>
  <legacyDrawing r:id="rId7"/>
</worksheet>
</file>

<file path=xl/worksheets/sheet19.xml><?xml version="1.0" encoding="utf-8"?>
<worksheet xmlns="http://schemas.openxmlformats.org/spreadsheetml/2006/main" xmlns:r="http://schemas.openxmlformats.org/officeDocument/2006/relationships">
  <sheetPr>
    <tabColor rgb="FFFF0000"/>
  </sheetPr>
  <dimension ref="A1:E299"/>
  <sheetViews>
    <sheetView zoomScale="90" zoomScaleNormal="90" workbookViewId="0">
      <pane xSplit="1" ySplit="1" topLeftCell="B2" activePane="bottomRight" state="frozen"/>
      <selection pane="topRight" activeCell="B1" sqref="B1"/>
      <selection pane="bottomLeft" activeCell="A2" sqref="A2"/>
      <selection pane="bottomRight" activeCell="A12" sqref="A12:XFD1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68" t="s">
        <v>909</v>
      </c>
      <c r="B28" s="22" t="s">
        <v>910</v>
      </c>
      <c r="C28" s="22" t="s">
        <v>911</v>
      </c>
      <c r="D28" s="22" t="s">
        <v>912</v>
      </c>
    </row>
    <row r="29" spans="1:4" ht="63.75">
      <c r="A29" s="169"/>
      <c r="B29" s="22" t="s">
        <v>913</v>
      </c>
      <c r="C29" s="22" t="s">
        <v>911</v>
      </c>
      <c r="D29" s="22" t="s">
        <v>912</v>
      </c>
    </row>
    <row r="30" spans="1:4" ht="51">
      <c r="A30" s="170"/>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71" t="s">
        <v>924</v>
      </c>
      <c r="B33" s="22" t="s">
        <v>925</v>
      </c>
      <c r="C33" s="22" t="s">
        <v>926</v>
      </c>
      <c r="D33" s="22" t="s">
        <v>927</v>
      </c>
    </row>
    <row r="34" spans="1:4" ht="51">
      <c r="A34" s="172"/>
      <c r="B34" s="22" t="s">
        <v>928</v>
      </c>
      <c r="C34" s="22" t="s">
        <v>929</v>
      </c>
      <c r="D34" s="22" t="s">
        <v>930</v>
      </c>
    </row>
    <row r="35" spans="1:4" ht="51">
      <c r="A35" s="21" t="s">
        <v>931</v>
      </c>
      <c r="B35" s="22" t="s">
        <v>932</v>
      </c>
      <c r="C35" s="22" t="s">
        <v>931</v>
      </c>
      <c r="D35" s="22" t="s">
        <v>933</v>
      </c>
    </row>
    <row r="36" spans="1:4" ht="25.5">
      <c r="A36" s="171" t="s">
        <v>934</v>
      </c>
      <c r="B36" s="22" t="s">
        <v>935</v>
      </c>
      <c r="C36" s="22" t="s">
        <v>936</v>
      </c>
      <c r="D36" s="22" t="s">
        <v>937</v>
      </c>
    </row>
    <row r="37" spans="1:4" ht="25.5">
      <c r="A37" s="173"/>
      <c r="B37" s="22" t="s">
        <v>938</v>
      </c>
      <c r="C37" s="22" t="s">
        <v>936</v>
      </c>
      <c r="D37" s="22" t="s">
        <v>937</v>
      </c>
    </row>
    <row r="38" spans="1:4" ht="38.25">
      <c r="A38" s="172"/>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1:Q124"/>
  <sheetViews>
    <sheetView showGridLines="0" view="pageBreakPreview" zoomScaleNormal="90" zoomScaleSheetLayoutView="100" workbookViewId="0">
      <selection activeCell="C26" sqref="C26"/>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36" t="s">
        <v>104</v>
      </c>
      <c r="D1" s="136"/>
    </row>
    <row r="2" spans="2:11">
      <c r="B2" s="98"/>
      <c r="C2" s="99"/>
      <c r="D2" s="99"/>
      <c r="E2" s="99"/>
      <c r="F2" s="99"/>
      <c r="G2" s="99"/>
      <c r="H2" s="99"/>
      <c r="I2" s="99"/>
      <c r="J2" s="99"/>
      <c r="K2" s="100"/>
    </row>
    <row r="3" spans="2:11" ht="15">
      <c r="B3" s="101"/>
      <c r="C3" s="102"/>
      <c r="D3" s="103" t="s">
        <v>1036</v>
      </c>
      <c r="E3" s="104"/>
      <c r="F3" s="102"/>
      <c r="G3" s="102"/>
      <c r="H3" s="102"/>
      <c r="I3" s="102"/>
      <c r="J3" s="102"/>
      <c r="K3" s="105"/>
    </row>
    <row r="4" spans="2:11" ht="15">
      <c r="B4" s="101"/>
      <c r="C4" s="102"/>
      <c r="D4" s="103" t="s">
        <v>1037</v>
      </c>
      <c r="E4" s="104"/>
      <c r="F4" s="102"/>
      <c r="G4" s="102"/>
      <c r="H4" s="102"/>
      <c r="I4" s="102"/>
      <c r="J4" s="102"/>
      <c r="K4" s="105"/>
    </row>
    <row r="5" spans="2:11" ht="15">
      <c r="B5" s="101"/>
      <c r="C5" s="102"/>
      <c r="D5" s="103"/>
      <c r="E5" s="104"/>
      <c r="F5" s="102"/>
      <c r="G5" s="102"/>
      <c r="H5" s="102"/>
      <c r="I5" s="102"/>
      <c r="J5" s="102"/>
      <c r="K5" s="105"/>
    </row>
    <row r="6" spans="2:11" ht="15">
      <c r="B6" s="101"/>
      <c r="C6" s="102"/>
      <c r="D6" s="103" t="s">
        <v>1045</v>
      </c>
      <c r="E6" s="104"/>
      <c r="F6" s="102"/>
      <c r="G6" s="102"/>
      <c r="H6" s="102"/>
      <c r="I6" s="102"/>
      <c r="J6" s="102"/>
      <c r="K6" s="105"/>
    </row>
    <row r="7" spans="2:11" ht="15">
      <c r="B7" s="91"/>
      <c r="C7" s="89"/>
      <c r="D7" s="92"/>
      <c r="E7" s="93"/>
      <c r="F7" s="89"/>
      <c r="G7" s="89"/>
      <c r="H7" s="89"/>
      <c r="I7" s="89"/>
      <c r="J7" s="89"/>
      <c r="K7" s="90"/>
    </row>
    <row r="8" spans="2:11" ht="15">
      <c r="B8" s="91"/>
      <c r="C8" s="89"/>
      <c r="D8" s="92" t="s">
        <v>43</v>
      </c>
      <c r="E8" s="93"/>
      <c r="F8" s="89"/>
      <c r="G8" s="89"/>
      <c r="H8" s="89"/>
      <c r="I8" s="89"/>
      <c r="J8" s="89"/>
      <c r="K8" s="90"/>
    </row>
    <row r="9" spans="2:11" ht="15">
      <c r="B9" s="91"/>
      <c r="C9" s="89"/>
      <c r="D9" s="92"/>
      <c r="E9" s="93"/>
      <c r="F9" s="89"/>
      <c r="G9" s="89"/>
      <c r="H9" s="89"/>
      <c r="I9" s="89"/>
      <c r="J9" s="89"/>
      <c r="K9" s="90"/>
    </row>
    <row r="10" spans="2:11" ht="15">
      <c r="B10" s="91"/>
      <c r="C10" s="89"/>
      <c r="D10" s="92" t="s">
        <v>95</v>
      </c>
      <c r="E10" s="93"/>
      <c r="F10" s="89"/>
      <c r="G10" s="89"/>
      <c r="H10" s="89"/>
      <c r="I10" s="89"/>
      <c r="J10" s="89"/>
      <c r="K10" s="90"/>
    </row>
    <row r="11" spans="2:11" ht="15">
      <c r="B11" s="91"/>
      <c r="C11" s="89"/>
      <c r="D11" s="94"/>
      <c r="E11" s="93"/>
      <c r="F11" s="89"/>
      <c r="G11" s="89"/>
      <c r="H11" s="89"/>
      <c r="I11" s="89"/>
      <c r="J11" s="89"/>
      <c r="K11" s="90"/>
    </row>
    <row r="12" spans="2:11" ht="15">
      <c r="B12" s="91"/>
      <c r="C12" s="89"/>
      <c r="D12" s="92" t="s">
        <v>44</v>
      </c>
      <c r="E12" s="93"/>
      <c r="F12" s="89"/>
      <c r="G12" s="89"/>
      <c r="H12" s="89"/>
      <c r="I12" s="89"/>
      <c r="J12" s="89"/>
      <c r="K12" s="90"/>
    </row>
    <row r="13" spans="2:11" ht="15">
      <c r="B13" s="91"/>
      <c r="C13" s="89"/>
      <c r="D13" s="94"/>
      <c r="E13" s="93"/>
      <c r="F13" s="89"/>
      <c r="G13" s="89"/>
      <c r="H13" s="89"/>
      <c r="I13" s="89"/>
      <c r="J13" s="89"/>
      <c r="K13" s="90"/>
    </row>
    <row r="14" spans="2:11" ht="15">
      <c r="B14" s="91"/>
      <c r="C14" s="89"/>
      <c r="D14" s="92" t="s">
        <v>1046</v>
      </c>
      <c r="E14" s="93"/>
      <c r="F14" s="89"/>
      <c r="G14" s="89"/>
      <c r="H14" s="89"/>
      <c r="I14" s="89"/>
      <c r="J14" s="89"/>
      <c r="K14" s="90"/>
    </row>
    <row r="15" spans="2:11" ht="15">
      <c r="B15" s="91"/>
      <c r="C15" s="89"/>
      <c r="D15" s="92"/>
      <c r="E15" s="93"/>
      <c r="F15" s="89"/>
      <c r="G15" s="89"/>
      <c r="H15" s="89"/>
      <c r="I15" s="89"/>
      <c r="J15" s="89"/>
      <c r="K15" s="90"/>
    </row>
    <row r="16" spans="2:11" ht="15">
      <c r="B16" s="91"/>
      <c r="C16" s="89"/>
      <c r="D16" s="92" t="s">
        <v>96</v>
      </c>
      <c r="E16" s="93"/>
      <c r="F16" s="89"/>
      <c r="G16" s="89"/>
      <c r="H16" s="89"/>
      <c r="I16" s="89"/>
      <c r="J16" s="89"/>
      <c r="K16" s="90"/>
    </row>
    <row r="17" spans="2:11" ht="15">
      <c r="B17" s="91"/>
      <c r="C17" s="89"/>
      <c r="D17" s="92"/>
      <c r="E17" s="93"/>
      <c r="F17" s="89"/>
      <c r="G17" s="89"/>
      <c r="H17" s="89"/>
      <c r="I17" s="89"/>
      <c r="J17" s="89"/>
      <c r="K17" s="90"/>
    </row>
    <row r="18" spans="2:11" ht="15">
      <c r="B18" s="91"/>
      <c r="C18" s="89"/>
      <c r="D18" s="92" t="s">
        <v>97</v>
      </c>
      <c r="E18" s="93"/>
      <c r="F18" s="89"/>
      <c r="G18" s="89"/>
      <c r="H18" s="89"/>
      <c r="I18" s="89"/>
      <c r="J18" s="89"/>
      <c r="K18" s="90"/>
    </row>
    <row r="19" spans="2:11" ht="15">
      <c r="B19" s="91"/>
      <c r="C19" s="89"/>
      <c r="D19" s="92"/>
      <c r="E19" s="93"/>
      <c r="F19" s="89"/>
      <c r="G19" s="89"/>
      <c r="H19" s="89"/>
      <c r="I19" s="89"/>
      <c r="J19" s="89"/>
      <c r="K19" s="90"/>
    </row>
    <row r="20" spans="2:11" ht="15">
      <c r="B20" s="91"/>
      <c r="C20" s="89"/>
      <c r="D20" s="92" t="s">
        <v>98</v>
      </c>
      <c r="E20" s="93"/>
      <c r="F20" s="89"/>
      <c r="G20" s="89"/>
      <c r="H20" s="89"/>
      <c r="I20" s="89"/>
      <c r="J20" s="89"/>
      <c r="K20" s="90"/>
    </row>
    <row r="21" spans="2:11" ht="15">
      <c r="B21" s="91"/>
      <c r="C21" s="89"/>
      <c r="D21" s="92"/>
      <c r="E21" s="93"/>
      <c r="F21" s="89"/>
      <c r="G21" s="89"/>
      <c r="H21" s="89"/>
      <c r="I21" s="89"/>
      <c r="J21" s="89"/>
      <c r="K21" s="90"/>
    </row>
    <row r="22" spans="2:11" ht="15" thickBot="1">
      <c r="B22" s="95"/>
      <c r="C22" s="96"/>
      <c r="D22" s="96"/>
      <c r="E22" s="96"/>
      <c r="F22" s="96"/>
      <c r="G22" s="96"/>
      <c r="H22" s="96"/>
      <c r="I22" s="96"/>
      <c r="J22" s="96"/>
      <c r="K22" s="97"/>
    </row>
    <row r="24" spans="2:11">
      <c r="B24" s="57" t="s">
        <v>45</v>
      </c>
      <c r="D24" s="57"/>
      <c r="E24" s="57"/>
      <c r="F24" s="57"/>
      <c r="G24" s="57"/>
      <c r="H24" s="57"/>
      <c r="I24" s="57"/>
    </row>
    <row r="25" spans="2:11" ht="15">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ht="15">
      <c r="B35" s="62" t="s">
        <v>55</v>
      </c>
      <c r="C35" s="57"/>
      <c r="D35" s="57"/>
      <c r="E35" s="57"/>
      <c r="F35" s="57"/>
      <c r="G35" s="57"/>
      <c r="H35" s="57"/>
      <c r="I35" s="57"/>
      <c r="J35" s="57"/>
      <c r="K35" s="57"/>
      <c r="L35" s="57"/>
      <c r="M35" s="57"/>
      <c r="N35" s="57"/>
      <c r="O35" s="57"/>
      <c r="P35" s="57"/>
      <c r="Q35" s="57"/>
    </row>
    <row r="36" spans="2:17" ht="38.25" customHeight="1">
      <c r="B36" s="133" t="s">
        <v>101</v>
      </c>
      <c r="C36" s="133"/>
      <c r="D36" s="133"/>
      <c r="E36" s="133"/>
      <c r="F36" s="133"/>
      <c r="G36" s="133"/>
      <c r="H36" s="133"/>
      <c r="I36" s="133"/>
      <c r="J36" s="133"/>
      <c r="K36" s="133"/>
      <c r="L36" s="57"/>
      <c r="M36" s="57"/>
      <c r="N36" s="57"/>
      <c r="O36" s="57"/>
      <c r="P36" s="57"/>
      <c r="Q36" s="57"/>
    </row>
    <row r="37" spans="2:17">
      <c r="B37" s="137" t="s">
        <v>47</v>
      </c>
      <c r="C37" s="137"/>
      <c r="D37" s="137"/>
      <c r="E37" s="137"/>
      <c r="F37" s="137"/>
      <c r="G37" s="137"/>
      <c r="H37" s="137"/>
      <c r="I37" s="137"/>
      <c r="J37" s="137"/>
      <c r="K37" s="137"/>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ht="15">
      <c r="B39" s="62" t="s">
        <v>56</v>
      </c>
      <c r="C39" s="57"/>
      <c r="D39" s="57"/>
      <c r="E39" s="57"/>
      <c r="F39" s="57"/>
      <c r="G39" s="57"/>
      <c r="H39" s="57"/>
      <c r="I39" s="57"/>
      <c r="J39" s="57"/>
      <c r="K39" s="57"/>
      <c r="L39" s="57"/>
      <c r="M39" s="57"/>
      <c r="N39" s="57"/>
      <c r="O39" s="57"/>
      <c r="P39" s="57"/>
      <c r="Q39" s="57"/>
    </row>
    <row r="40" spans="2:17">
      <c r="B40" s="137" t="s">
        <v>102</v>
      </c>
      <c r="C40" s="137"/>
      <c r="D40" s="137"/>
      <c r="E40" s="137"/>
      <c r="F40" s="137"/>
      <c r="G40" s="137"/>
      <c r="H40" s="137"/>
      <c r="I40" s="137"/>
      <c r="J40" s="137"/>
      <c r="K40" s="137"/>
      <c r="L40" s="57"/>
      <c r="M40" s="57"/>
      <c r="N40" s="57"/>
      <c r="O40" s="57"/>
      <c r="P40" s="57"/>
      <c r="Q40" s="57"/>
    </row>
    <row r="41" spans="2:17">
      <c r="B41" s="137" t="s">
        <v>48</v>
      </c>
      <c r="C41" s="137"/>
      <c r="D41" s="137"/>
      <c r="E41" s="137"/>
      <c r="F41" s="137"/>
      <c r="G41" s="137"/>
      <c r="H41" s="137"/>
      <c r="I41" s="137"/>
      <c r="J41" s="137"/>
      <c r="K41" s="137"/>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ht="15">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ht="15">
      <c r="B63" s="62" t="s">
        <v>50</v>
      </c>
      <c r="E63" s="57"/>
      <c r="F63" s="57"/>
      <c r="G63" s="57"/>
      <c r="H63" s="57"/>
      <c r="I63" s="57"/>
      <c r="J63" s="57"/>
      <c r="K63" s="57"/>
      <c r="L63" s="57"/>
      <c r="M63" s="57"/>
      <c r="N63" s="57"/>
      <c r="O63" s="57"/>
      <c r="P63" s="57"/>
      <c r="Q63" s="57"/>
    </row>
    <row r="64" spans="2:17">
      <c r="B64" s="134" t="s">
        <v>66</v>
      </c>
      <c r="C64" s="135"/>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ht="15">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33" t="s">
        <v>74</v>
      </c>
      <c r="C78" s="133"/>
      <c r="D78" s="133"/>
      <c r="E78" s="133"/>
      <c r="F78" s="133"/>
      <c r="G78" s="133"/>
      <c r="H78" s="133"/>
      <c r="I78" s="133"/>
      <c r="J78" s="133"/>
      <c r="K78" s="133"/>
    </row>
    <row r="80" spans="2:11">
      <c r="B80" s="57" t="s">
        <v>103</v>
      </c>
    </row>
    <row r="81" spans="2:5" ht="15"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33" t="s">
        <v>75</v>
      </c>
      <c r="C105" s="133"/>
      <c r="D105" s="133"/>
      <c r="E105" s="133"/>
      <c r="F105" s="133"/>
      <c r="G105" s="133"/>
      <c r="H105" s="133"/>
      <c r="I105" s="133"/>
      <c r="J105" s="133"/>
      <c r="K105" s="133"/>
    </row>
    <row r="106" spans="2:11">
      <c r="B106" s="57" t="s">
        <v>76</v>
      </c>
      <c r="C106" s="57"/>
      <c r="D106" s="57"/>
      <c r="E106" s="57"/>
      <c r="F106" s="57"/>
      <c r="G106" s="57"/>
      <c r="H106" s="57"/>
      <c r="I106" s="57"/>
      <c r="J106" s="57"/>
    </row>
    <row r="108" spans="2:11" ht="15">
      <c r="B108" s="62" t="s">
        <v>77</v>
      </c>
    </row>
    <row r="109" spans="2:11" ht="15">
      <c r="B109" s="62" t="s">
        <v>78</v>
      </c>
    </row>
    <row r="110" spans="2:11" ht="15">
      <c r="B110" s="62" t="s">
        <v>79</v>
      </c>
    </row>
    <row r="111" spans="2:11" ht="15" thickBot="1"/>
    <row r="112" spans="2:11" ht="15" thickBot="1">
      <c r="B112" s="85" t="s">
        <v>80</v>
      </c>
      <c r="C112" s="86" t="s">
        <v>81</v>
      </c>
    </row>
    <row r="113" spans="2:3" ht="15" thickBot="1">
      <c r="B113" s="78" t="s">
        <v>82</v>
      </c>
      <c r="C113" s="77" t="s">
        <v>83</v>
      </c>
    </row>
    <row r="114" spans="2:3" ht="15" thickBot="1">
      <c r="B114" s="78" t="s">
        <v>84</v>
      </c>
      <c r="C114" s="77" t="s">
        <v>85</v>
      </c>
    </row>
    <row r="115" spans="2:3" ht="15" thickBot="1">
      <c r="B115" s="78" t="s">
        <v>86</v>
      </c>
      <c r="C115" s="77" t="s">
        <v>87</v>
      </c>
    </row>
    <row r="116" spans="2:3" ht="24.75" thickBot="1">
      <c r="B116" s="78" t="s">
        <v>88</v>
      </c>
      <c r="C116" s="77" t="s">
        <v>89</v>
      </c>
    </row>
    <row r="117" spans="2:3" ht="24.75" thickBot="1">
      <c r="B117" s="78" t="s">
        <v>90</v>
      </c>
      <c r="C117" s="77" t="s">
        <v>91</v>
      </c>
    </row>
    <row r="119" spans="2:3" ht="15">
      <c r="B119" s="62" t="s">
        <v>92</v>
      </c>
    </row>
    <row r="120" spans="2:3" ht="15" thickBot="1"/>
    <row r="121" spans="2:3" ht="15" thickBot="1">
      <c r="B121" s="83" t="s">
        <v>80</v>
      </c>
      <c r="C121" s="84" t="s">
        <v>1044</v>
      </c>
    </row>
    <row r="122" spans="2:3" ht="15" thickBot="1">
      <c r="B122" s="55" t="s">
        <v>82</v>
      </c>
      <c r="C122" s="56" t="s">
        <v>83</v>
      </c>
    </row>
    <row r="123" spans="2:3" ht="15"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dimension ref="A1:I37"/>
  <sheetViews>
    <sheetView showGridLines="0" view="pageBreakPreview" topLeftCell="A13" zoomScale="115" zoomScaleNormal="120" zoomScaleSheetLayoutView="115" zoomScalePageLayoutView="120" workbookViewId="0">
      <selection activeCell="A35" sqref="A35:D35"/>
    </sheetView>
  </sheetViews>
  <sheetFormatPr defaultRowHeight="14.25"/>
  <sheetData>
    <row r="1" spans="1:9">
      <c r="A1" s="142" t="s">
        <v>1056</v>
      </c>
      <c r="B1" s="142"/>
      <c r="C1" s="142"/>
      <c r="D1" s="142"/>
      <c r="E1" s="142"/>
      <c r="F1" s="142"/>
      <c r="G1" s="142"/>
      <c r="H1" s="142"/>
      <c r="I1" s="142"/>
    </row>
    <row r="2" spans="1:9">
      <c r="A2" s="142" t="s">
        <v>1057</v>
      </c>
      <c r="B2" s="142"/>
      <c r="C2" s="142"/>
      <c r="D2" s="142"/>
      <c r="E2" s="142"/>
      <c r="F2" s="142"/>
      <c r="G2" s="142"/>
      <c r="H2" s="142"/>
      <c r="I2" s="142"/>
    </row>
    <row r="3" spans="1:9" ht="23.25">
      <c r="A3" s="141" t="s">
        <v>1058</v>
      </c>
      <c r="B3" s="141"/>
      <c r="C3" s="141"/>
      <c r="D3" s="141"/>
      <c r="E3" s="141"/>
      <c r="F3" s="141"/>
      <c r="G3" s="141"/>
      <c r="H3" s="141"/>
      <c r="I3" s="141"/>
    </row>
    <row r="34" spans="1:9" ht="15" thickBot="1"/>
    <row r="35" spans="1:9">
      <c r="A35" s="143" t="s">
        <v>1130</v>
      </c>
      <c r="B35" s="144"/>
      <c r="C35" s="144"/>
      <c r="D35" s="145"/>
      <c r="E35" s="143" t="s">
        <v>1129</v>
      </c>
      <c r="F35" s="144"/>
      <c r="G35" s="144"/>
      <c r="H35" s="144"/>
      <c r="I35" s="145"/>
    </row>
    <row r="36" spans="1:9" ht="18.75" customHeight="1">
      <c r="A36" s="138"/>
      <c r="B36" s="139"/>
      <c r="C36" s="139"/>
      <c r="D36" s="140"/>
      <c r="E36" s="138"/>
      <c r="F36" s="139"/>
      <c r="G36" s="139"/>
      <c r="H36" s="139"/>
      <c r="I36" s="140"/>
    </row>
    <row r="37" spans="1:9" ht="15" thickBot="1">
      <c r="A37" s="95"/>
      <c r="B37" s="96"/>
      <c r="C37" s="96"/>
      <c r="D37" s="97"/>
      <c r="E37" s="95"/>
      <c r="F37" s="96"/>
      <c r="G37" s="96"/>
      <c r="H37" s="96"/>
      <c r="I37" s="97"/>
    </row>
  </sheetData>
  <mergeCells count="7">
    <mergeCell ref="E36:I36"/>
    <mergeCell ref="A36:D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dimension ref="A1:I37"/>
  <sheetViews>
    <sheetView showGridLines="0" view="pageBreakPreview" topLeftCell="A19" zoomScale="115" zoomScaleNormal="120" zoomScaleSheetLayoutView="115" zoomScalePageLayoutView="120" workbookViewId="0">
      <selection activeCell="A35" sqref="A35:D35"/>
    </sheetView>
  </sheetViews>
  <sheetFormatPr defaultRowHeight="14.25"/>
  <sheetData>
    <row r="1" spans="1:9">
      <c r="A1" s="142" t="s">
        <v>1056</v>
      </c>
      <c r="B1" s="142"/>
      <c r="C1" s="142"/>
      <c r="D1" s="142"/>
      <c r="E1" s="142"/>
      <c r="F1" s="142"/>
      <c r="G1" s="142"/>
      <c r="H1" s="142"/>
      <c r="I1" s="142"/>
    </row>
    <row r="2" spans="1:9">
      <c r="A2" s="142" t="s">
        <v>1057</v>
      </c>
      <c r="B2" s="142"/>
      <c r="C2" s="142"/>
      <c r="D2" s="142"/>
      <c r="E2" s="142"/>
      <c r="F2" s="142"/>
      <c r="G2" s="142"/>
      <c r="H2" s="142"/>
      <c r="I2" s="142"/>
    </row>
    <row r="3" spans="1:9" ht="23.25">
      <c r="A3" s="141" t="s">
        <v>1059</v>
      </c>
      <c r="B3" s="141"/>
      <c r="C3" s="141"/>
      <c r="D3" s="141"/>
      <c r="E3" s="141"/>
      <c r="F3" s="141"/>
      <c r="G3" s="141"/>
      <c r="H3" s="141"/>
      <c r="I3" s="141"/>
    </row>
    <row r="34" spans="1:9" ht="15" thickBot="1"/>
    <row r="35" spans="1:9">
      <c r="A35" s="143" t="s">
        <v>1130</v>
      </c>
      <c r="B35" s="144"/>
      <c r="C35" s="144"/>
      <c r="D35" s="145"/>
      <c r="E35" s="143" t="s">
        <v>1129</v>
      </c>
      <c r="F35" s="144"/>
      <c r="G35" s="144"/>
      <c r="H35" s="144"/>
      <c r="I35" s="145"/>
    </row>
    <row r="36" spans="1:9" ht="18.75" customHeight="1">
      <c r="A36" s="138"/>
      <c r="B36" s="139"/>
      <c r="C36" s="139"/>
      <c r="D36" s="140"/>
      <c r="E36" s="138"/>
      <c r="F36" s="139"/>
      <c r="G36" s="139"/>
      <c r="H36" s="139"/>
      <c r="I36" s="140"/>
    </row>
    <row r="37" spans="1:9" ht="15" thickBot="1">
      <c r="A37" s="95"/>
      <c r="B37" s="96"/>
      <c r="C37" s="96"/>
      <c r="D37" s="97"/>
      <c r="E37" s="95"/>
      <c r="F37" s="96"/>
      <c r="G37" s="96"/>
      <c r="H37" s="96"/>
      <c r="I37" s="97"/>
    </row>
  </sheetData>
  <mergeCells count="7">
    <mergeCell ref="A36:D36"/>
    <mergeCell ref="E36:I36"/>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109" orientation="portrait" r:id="rId1"/>
  <drawing r:id="rId2"/>
</worksheet>
</file>

<file path=xl/worksheets/sheet5.xml><?xml version="1.0" encoding="utf-8"?>
<worksheet xmlns="http://schemas.openxmlformats.org/spreadsheetml/2006/main" xmlns:r="http://schemas.openxmlformats.org/officeDocument/2006/relationships">
  <dimension ref="A1:D11"/>
  <sheetViews>
    <sheetView showGridLines="0" view="pageBreakPreview" zoomScaleNormal="100" zoomScaleSheetLayoutView="100" workbookViewId="0">
      <selection activeCell="B15" sqref="B15"/>
    </sheetView>
  </sheetViews>
  <sheetFormatPr defaultRowHeight="12.75"/>
  <cols>
    <col min="1" max="1" width="5" style="12" customWidth="1"/>
    <col min="2" max="2" width="50.25" style="12" customWidth="1"/>
    <col min="3" max="3" width="22.375" style="12" customWidth="1"/>
    <col min="4" max="16384" width="9" style="2"/>
  </cols>
  <sheetData>
    <row r="1" spans="1:4">
      <c r="A1" s="1" t="s">
        <v>784</v>
      </c>
      <c r="B1" s="146" t="str">
        <f>IF('1_GO'!C3="","",'1_GO'!C3)</f>
        <v>Muhakemat Müdürlüğü Süreci</v>
      </c>
      <c r="C1" s="147"/>
      <c r="D1" s="35" t="s">
        <v>808</v>
      </c>
    </row>
    <row r="2" spans="1:4">
      <c r="A2" s="1" t="s">
        <v>786</v>
      </c>
      <c r="B2" s="148" t="str">
        <f>IF('1_GO'!C4="","",'1_GO'!C4)</f>
        <v>Dava ve Takibi Ana Süreci</v>
      </c>
      <c r="C2" s="149"/>
    </row>
    <row r="3" spans="1:4">
      <c r="A3" s="1" t="s">
        <v>785</v>
      </c>
      <c r="B3" s="150" t="str">
        <f>IF('1_GO'!C5="","",'1_GO'!C5)</f>
        <v>Dava Takibi Süreci</v>
      </c>
      <c r="C3" s="151"/>
    </row>
    <row r="4" spans="1:4">
      <c r="A4" s="2"/>
      <c r="B4" s="2"/>
      <c r="C4" s="2"/>
    </row>
    <row r="5" spans="1:4" ht="18">
      <c r="A5" s="6" t="s">
        <v>787</v>
      </c>
      <c r="B5" s="7"/>
      <c r="C5" s="8"/>
    </row>
    <row r="6" spans="1:4">
      <c r="A6" s="9" t="s">
        <v>780</v>
      </c>
      <c r="B6" s="10"/>
      <c r="C6" s="11"/>
    </row>
    <row r="7" spans="1:4">
      <c r="A7" s="3"/>
      <c r="B7" s="2"/>
      <c r="C7" s="2"/>
    </row>
    <row r="8" spans="1:4">
      <c r="A8" s="1" t="s">
        <v>782</v>
      </c>
      <c r="B8" s="1" t="s">
        <v>1042</v>
      </c>
      <c r="C8" s="15" t="s">
        <v>1048</v>
      </c>
    </row>
    <row r="9" spans="1:4">
      <c r="A9" s="12">
        <v>1</v>
      </c>
      <c r="B9" s="12" t="s">
        <v>1060</v>
      </c>
      <c r="C9" s="12">
        <v>3</v>
      </c>
    </row>
    <row r="10" spans="1:4">
      <c r="A10" s="12">
        <v>2</v>
      </c>
      <c r="B10" s="12" t="s">
        <v>1061</v>
      </c>
      <c r="C10" s="12">
        <v>3</v>
      </c>
    </row>
    <row r="11" spans="1:4">
      <c r="A11" s="12">
        <v>3</v>
      </c>
      <c r="B11" s="12" t="s">
        <v>1062</v>
      </c>
      <c r="C11" s="12">
        <v>1</v>
      </c>
    </row>
  </sheetData>
  <sheetProtection selectLockedCells="1"/>
  <mergeCells count="3">
    <mergeCell ref="B1:C1"/>
    <mergeCell ref="B2:C2"/>
    <mergeCell ref="B3:C3"/>
  </mergeCells>
  <phoneticPr fontId="35" type="noConversion"/>
  <conditionalFormatting sqref="B1:C3">
    <cfRule type="containsBlanks" dxfId="31" priority="3">
      <formula>LEN(TRIM(B1))=0</formula>
    </cfRule>
  </conditionalFormatting>
  <conditionalFormatting sqref="A9:B150 A151:C65324">
    <cfRule type="containsBlanks" dxfId="30" priority="2">
      <formula>LEN(TRIM(A9))=0</formula>
    </cfRule>
  </conditionalFormatting>
  <conditionalFormatting sqref="C9:C150">
    <cfRule type="containsBlanks" dxfId="29"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dimension ref="A1:D129"/>
  <sheetViews>
    <sheetView view="pageBreakPreview" zoomScaleNormal="100" zoomScaleSheetLayoutView="100" workbookViewId="0">
      <selection activeCell="C52" sqref="A1:C52"/>
    </sheetView>
  </sheetViews>
  <sheetFormatPr defaultRowHeight="12.75"/>
  <cols>
    <col min="1" max="1" width="5" style="12" customWidth="1"/>
    <col min="2" max="2" width="64.875" style="12" customWidth="1"/>
    <col min="3" max="3" width="13.875" style="12" customWidth="1"/>
    <col min="4" max="16384" width="9" style="2"/>
  </cols>
  <sheetData>
    <row r="1" spans="1:4">
      <c r="A1" s="1" t="s">
        <v>784</v>
      </c>
      <c r="B1" s="146" t="str">
        <f>IF('1_GO'!C3="","",'1_GO'!C3)</f>
        <v>Muhakemat Müdürlüğü Süreci</v>
      </c>
      <c r="C1" s="147"/>
      <c r="D1" s="35" t="s">
        <v>808</v>
      </c>
    </row>
    <row r="2" spans="1:4">
      <c r="A2" s="1" t="s">
        <v>786</v>
      </c>
      <c r="B2" s="148" t="str">
        <f>IF('1_GO'!C4="","",'1_GO'!C4)</f>
        <v>Dava ve Takibi Ana Süreci</v>
      </c>
      <c r="C2" s="149"/>
    </row>
    <row r="3" spans="1:4">
      <c r="A3" s="1" t="s">
        <v>785</v>
      </c>
      <c r="B3" s="150" t="str">
        <f>IF('1_GO'!C5="","",'1_GO'!C5)</f>
        <v>Dava Takibi Süreci</v>
      </c>
      <c r="C3" s="151"/>
    </row>
    <row r="4" spans="1:4">
      <c r="A4" s="2"/>
      <c r="B4" s="2"/>
      <c r="C4" s="2"/>
    </row>
    <row r="5" spans="1:4" ht="18">
      <c r="A5" s="6" t="s">
        <v>1049</v>
      </c>
      <c r="B5" s="7"/>
      <c r="C5" s="8"/>
    </row>
    <row r="6" spans="1:4">
      <c r="A6" s="9" t="s">
        <v>1050</v>
      </c>
      <c r="B6" s="10"/>
      <c r="C6" s="11"/>
    </row>
    <row r="7" spans="1:4" ht="18.75">
      <c r="A7" s="107"/>
      <c r="B7" s="2"/>
      <c r="C7" s="2"/>
    </row>
    <row r="8" spans="1:4">
      <c r="A8" s="1" t="s">
        <v>782</v>
      </c>
      <c r="B8" s="1" t="s">
        <v>789</v>
      </c>
      <c r="C8" s="1" t="s">
        <v>781</v>
      </c>
    </row>
    <row r="9" spans="1:4">
      <c r="A9" s="12">
        <v>1</v>
      </c>
      <c r="B9" s="12" t="s">
        <v>1063</v>
      </c>
      <c r="C9" s="12">
        <v>7</v>
      </c>
    </row>
    <row r="10" spans="1:4">
      <c r="A10" s="12">
        <v>2</v>
      </c>
      <c r="B10" s="12" t="s">
        <v>1064</v>
      </c>
      <c r="C10" s="12">
        <v>2</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8" priority="4">
      <formula>LEN(TRIM(B1))=0</formula>
    </cfRule>
  </conditionalFormatting>
  <conditionalFormatting sqref="A130:C65536">
    <cfRule type="containsBlanks" dxfId="27" priority="3">
      <formula>LEN(TRIM(A130))=0</formula>
    </cfRule>
  </conditionalFormatting>
  <conditionalFormatting sqref="A9:B105">
    <cfRule type="containsBlanks" dxfId="26" priority="2">
      <formula>LEN(TRIM(A9))=0</formula>
    </cfRule>
  </conditionalFormatting>
  <conditionalFormatting sqref="C9:C105">
    <cfRule type="containsBlanks" dxfId="25"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7.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B49" sqref="A1:B49"/>
    </sheetView>
  </sheetViews>
  <sheetFormatPr defaultRowHeight="12.75"/>
  <cols>
    <col min="1" max="1" width="5" style="12" customWidth="1"/>
    <col min="2" max="2" width="71.375" style="12" customWidth="1"/>
    <col min="3" max="16384" width="9" style="2"/>
  </cols>
  <sheetData>
    <row r="1" spans="1:3">
      <c r="A1" s="1" t="s">
        <v>784</v>
      </c>
      <c r="B1" s="13" t="str">
        <f>IF('1_GO'!C3="","",'1_GO'!C3)</f>
        <v>Muhakemat Müdürlüğü Süreci</v>
      </c>
      <c r="C1" s="35" t="s">
        <v>808</v>
      </c>
    </row>
    <row r="2" spans="1:3">
      <c r="A2" s="1" t="s">
        <v>786</v>
      </c>
      <c r="B2" s="4" t="str">
        <f>IF('1_GO'!C4="","",'1_GO'!C4)</f>
        <v>Dava ve Takibi Ana Süreci</v>
      </c>
    </row>
    <row r="3" spans="1:3">
      <c r="A3" s="1" t="s">
        <v>785</v>
      </c>
      <c r="B3" s="5" t="str">
        <f>IF('1_GO'!C5="","",'1_GO'!C5)</f>
        <v>Dava Takibi Süreci</v>
      </c>
    </row>
    <row r="4" spans="1:3">
      <c r="A4" s="2"/>
      <c r="B4" s="2"/>
    </row>
    <row r="5" spans="1:3" ht="18">
      <c r="A5" s="6" t="s">
        <v>792</v>
      </c>
      <c r="B5" s="8"/>
    </row>
    <row r="6" spans="1:3">
      <c r="A6" s="9" t="s">
        <v>793</v>
      </c>
      <c r="B6" s="11"/>
    </row>
    <row r="7" spans="1:3">
      <c r="A7" s="3"/>
      <c r="B7" s="2"/>
    </row>
    <row r="8" spans="1:3">
      <c r="A8" s="1" t="s">
        <v>782</v>
      </c>
      <c r="B8" s="1" t="s">
        <v>794</v>
      </c>
    </row>
    <row r="9" spans="1:3">
      <c r="A9" s="12">
        <v>1</v>
      </c>
      <c r="B9" s="12" t="s">
        <v>1065</v>
      </c>
    </row>
  </sheetData>
  <sheetProtection selectLockedCells="1"/>
  <phoneticPr fontId="35" type="noConversion"/>
  <conditionalFormatting sqref="B1:B3">
    <cfRule type="containsBlanks" dxfId="24" priority="2">
      <formula>LEN(TRIM(B1))=0</formula>
    </cfRule>
  </conditionalFormatting>
  <conditionalFormatting sqref="A9:B65536">
    <cfRule type="containsBlanks" dxfId="23"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dimension ref="A1:C10"/>
  <sheetViews>
    <sheetView view="pageBreakPreview" zoomScaleNormal="100" zoomScaleSheetLayoutView="100" workbookViewId="0">
      <selection activeCell="B49" sqref="A1:B49"/>
    </sheetView>
  </sheetViews>
  <sheetFormatPr defaultRowHeight="12.75"/>
  <cols>
    <col min="1" max="1" width="5" style="12" customWidth="1"/>
    <col min="2" max="2" width="79" style="12" customWidth="1"/>
    <col min="3" max="16384" width="9" style="2"/>
  </cols>
  <sheetData>
    <row r="1" spans="1:3">
      <c r="A1" s="1" t="s">
        <v>784</v>
      </c>
      <c r="B1" s="13" t="str">
        <f>IF('1_GO'!C3="","",'1_GO'!C3)</f>
        <v>Muhakemat Müdürlüğü Süreci</v>
      </c>
      <c r="C1" s="35" t="s">
        <v>808</v>
      </c>
    </row>
    <row r="2" spans="1:3">
      <c r="A2" s="1" t="s">
        <v>786</v>
      </c>
      <c r="B2" s="4" t="str">
        <f>IF('1_GO'!C4="","",'1_GO'!C4)</f>
        <v>Dava ve Takibi Ana Süreci</v>
      </c>
    </row>
    <row r="3" spans="1:3">
      <c r="A3" s="1" t="s">
        <v>785</v>
      </c>
      <c r="B3" s="5" t="str">
        <f>IF('1_GO'!C5="","",'1_GO'!C5)</f>
        <v>Dava Takibi Süreci</v>
      </c>
    </row>
    <row r="4" spans="1:3">
      <c r="A4" s="2"/>
      <c r="B4" s="2"/>
    </row>
    <row r="5" spans="1:3" ht="18">
      <c r="A5" s="6" t="s">
        <v>443</v>
      </c>
      <c r="B5" s="8"/>
    </row>
    <row r="6" spans="1:3">
      <c r="A6" s="9"/>
      <c r="B6" s="11"/>
    </row>
    <row r="7" spans="1:3">
      <c r="A7" s="3"/>
      <c r="B7" s="2"/>
    </row>
    <row r="8" spans="1:3">
      <c r="A8" s="1" t="s">
        <v>782</v>
      </c>
      <c r="B8" s="1" t="s">
        <v>800</v>
      </c>
    </row>
    <row r="9" spans="1:3">
      <c r="A9" s="12">
        <v>1</v>
      </c>
      <c r="B9" s="12" t="s">
        <v>1066</v>
      </c>
    </row>
    <row r="10" spans="1:3">
      <c r="A10" s="12">
        <v>2</v>
      </c>
      <c r="B10" s="12" t="s">
        <v>1067</v>
      </c>
    </row>
  </sheetData>
  <sheetProtection selectLockedCells="1"/>
  <phoneticPr fontId="35" type="noConversion"/>
  <conditionalFormatting sqref="B1:B3">
    <cfRule type="containsBlanks" dxfId="22" priority="2">
      <formula>LEN(TRIM(B1))=0</formula>
    </cfRule>
  </conditionalFormatting>
  <conditionalFormatting sqref="A9:B65536">
    <cfRule type="containsBlanks" dxfId="21"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9.xml><?xml version="1.0" encoding="utf-8"?>
<worksheet xmlns="http://schemas.openxmlformats.org/spreadsheetml/2006/main" xmlns:r="http://schemas.openxmlformats.org/officeDocument/2006/relationships">
  <dimension ref="A1:C12"/>
  <sheetViews>
    <sheetView view="pageBreakPreview" zoomScaleNormal="100" zoomScaleSheetLayoutView="100" workbookViewId="0">
      <selection activeCell="B49" sqref="A1:B49"/>
    </sheetView>
  </sheetViews>
  <sheetFormatPr defaultRowHeight="12.75"/>
  <cols>
    <col min="1" max="1" width="5" style="12" customWidth="1"/>
    <col min="2" max="2" width="80.25" style="12" customWidth="1"/>
    <col min="3" max="16384" width="9" style="2"/>
  </cols>
  <sheetData>
    <row r="1" spans="1:3">
      <c r="A1" s="1" t="s">
        <v>784</v>
      </c>
      <c r="B1" s="13" t="str">
        <f>IF('1_GO'!C3="","",'1_GO'!C3)</f>
        <v>Muhakemat Müdürlüğü Süreci</v>
      </c>
      <c r="C1" s="35" t="s">
        <v>808</v>
      </c>
    </row>
    <row r="2" spans="1:3">
      <c r="A2" s="1" t="s">
        <v>786</v>
      </c>
      <c r="B2" s="4" t="str">
        <f>IF('1_GO'!C4="","",'1_GO'!C4)</f>
        <v>Dava ve Takibi Ana Süreci</v>
      </c>
    </row>
    <row r="3" spans="1:3">
      <c r="A3" s="1" t="s">
        <v>785</v>
      </c>
      <c r="B3" s="5" t="str">
        <f>IF('1_GO'!C5="","",'1_GO'!C5)</f>
        <v>Dava Takibi Süreci</v>
      </c>
    </row>
    <row r="4" spans="1:3">
      <c r="A4" s="2"/>
      <c r="B4" s="2"/>
    </row>
    <row r="5" spans="1:3" ht="18">
      <c r="A5" s="6" t="s">
        <v>444</v>
      </c>
      <c r="B5" s="8"/>
    </row>
    <row r="6" spans="1:3">
      <c r="A6" s="9"/>
      <c r="B6" s="11"/>
    </row>
    <row r="7" spans="1:3">
      <c r="A7" s="3"/>
      <c r="B7" s="2"/>
    </row>
    <row r="8" spans="1:3">
      <c r="A8" s="1" t="s">
        <v>782</v>
      </c>
      <c r="B8" s="1" t="s">
        <v>801</v>
      </c>
    </row>
    <row r="9" spans="1:3">
      <c r="A9" s="12">
        <v>1</v>
      </c>
      <c r="B9" s="12" t="s">
        <v>1068</v>
      </c>
    </row>
    <row r="10" spans="1:3">
      <c r="A10" s="12">
        <v>2</v>
      </c>
      <c r="B10" s="12" t="s">
        <v>1069</v>
      </c>
    </row>
    <row r="11" spans="1:3">
      <c r="A11" s="12">
        <v>3</v>
      </c>
      <c r="B11" s="12" t="s">
        <v>1074</v>
      </c>
    </row>
    <row r="12" spans="1:3">
      <c r="A12" s="12">
        <v>4</v>
      </c>
      <c r="B12" s="12" t="s">
        <v>1075</v>
      </c>
    </row>
  </sheetData>
  <sheetProtection selectLockedCells="1"/>
  <phoneticPr fontId="35" type="noConversion"/>
  <conditionalFormatting sqref="B1:B3">
    <cfRule type="containsBlanks" dxfId="20" priority="3">
      <formula>LEN(TRIM(B1))=0</formula>
    </cfRule>
  </conditionalFormatting>
  <conditionalFormatting sqref="A10:B65536 A9">
    <cfRule type="containsBlanks" dxfId="19" priority="2">
      <formula>LEN(TRIM(A9))=0</formula>
    </cfRule>
  </conditionalFormatting>
  <conditionalFormatting sqref="B9">
    <cfRule type="containsBlanks" dxfId="18"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19</vt:i4>
      </vt:variant>
      <vt:variant>
        <vt:lpstr>Adlandırılmış Aralıklar</vt:lpstr>
      </vt:variant>
      <vt:variant>
        <vt:i4>24</vt:i4>
      </vt:variant>
    </vt:vector>
  </HeadingPairs>
  <TitlesOfParts>
    <vt:vector size="43" baseType="lpstr">
      <vt:lpstr>1_GO</vt:lpstr>
      <vt:lpstr>MOD_KUR</vt:lpstr>
      <vt:lpstr>Süreç Modeli</vt:lpstr>
      <vt:lpstr>Süreç Modeli (3)</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'Süreç Modeli (3)'!Yazdırma_Alanı</vt:lpstr>
      <vt:lpstr>'37_P_Ac'!Yazdırma_Başlıkları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tuba</cp:lastModifiedBy>
  <cp:lastPrinted>2014-11-19T07:49:31Z</cp:lastPrinted>
  <dcterms:created xsi:type="dcterms:W3CDTF">2011-03-10T05:19:50Z</dcterms:created>
  <dcterms:modified xsi:type="dcterms:W3CDTF">2015-01-13T13:36:18Z</dcterms:modified>
</cp:coreProperties>
</file>