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activeTab="12"/>
  </bookViews>
  <sheets>
    <sheet name="1_GO" sheetId="1" r:id="rId1"/>
    <sheet name="Süreç Modeli" sheetId="32" r:id="rId2"/>
    <sheet name="MOD_KUR" sheetId="30" r:id="rId3"/>
    <sheet name="21_K_IK" sheetId="2" r:id="rId4"/>
    <sheet name="24_K_YK" sheetId="7" r:id="rId5"/>
    <sheet name="22_K_EK" sheetId="5"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2">MOD_KUR!$B$33</definedName>
    <definedName name="_Toc179712374" localSheetId="2">MOD_KUR!#REF!</definedName>
    <definedName name="_Toc266268040" localSheetId="2">MOD_KUR!$B$30</definedName>
    <definedName name="_xlnm._FilterDatabase" localSheetId="12" hidden="1">'37_P_Ac'!$A$8:$M$8</definedName>
    <definedName name="_xlnm._FilterDatabase" localSheetId="17" hidden="1">Yetkinlik_Egitim!$A$1:$D$299</definedName>
    <definedName name="OLE_LINK1" localSheetId="2">MOD_KUR!$B$25</definedName>
    <definedName name="OLE_LINK10" localSheetId="2">MOD_KUR!$B$121</definedName>
    <definedName name="OLE_LINK4" localSheetId="2">MOD_KUR!#REF!</definedName>
    <definedName name="OLE_LINK5" localSheetId="3">'21_K_IK'!#REF!</definedName>
    <definedName name="OLE_LINK9" localSheetId="2">MOD_KUR!$B$112</definedName>
    <definedName name="_xlnm.Print_Area" localSheetId="0">'1_GO'!$A$1:$C$32</definedName>
    <definedName name="_xlnm.Print_Area" localSheetId="3">'21_K_IK'!$A$1:$D$148</definedName>
    <definedName name="_xlnm.Print_Area" localSheetId="5">'22_K_EK'!$A$1:$D$105</definedName>
    <definedName name="_xlnm.Print_Area" localSheetId="4">'24_K_YK'!$A$1:$C$49</definedName>
    <definedName name="_xlnm.Print_Area" localSheetId="6">'31_P_BO'!$A$1:$C$48</definedName>
    <definedName name="_xlnm.Print_Area" localSheetId="7">'32_P_Gr'!$A$1:$C$25</definedName>
    <definedName name="_xlnm.Print_Area" localSheetId="8">'33_P_Ci'!$A$1:$C$22</definedName>
    <definedName name="_xlnm.Print_Area" localSheetId="9">'34_P_Me'!$A$1:$D$40</definedName>
    <definedName name="_xlnm.Print_Area" localSheetId="10">'35_P_TP'!$A$1:$B$49</definedName>
    <definedName name="_xlnm.Print_Area" localSheetId="11">'36_P_Fr'!$A$1:$B$44</definedName>
    <definedName name="_xlnm.Print_Area" localSheetId="12">'37_P_Ac'!$A$1:$M$57</definedName>
    <definedName name="_xlnm.Print_Area" localSheetId="13">'38_P_İl'!$A$1:$F$42</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2">MOD_KUR!$B$1:$K$125</definedName>
    <definedName name="_xlnm.Print_Area" localSheetId="1">'Süreç Modeli'!$A$1:$I$37</definedName>
    <definedName name="_xlnm.Print_Titles" localSheetId="12">'37_P_Ac'!$1:$8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<sst xmlns="http://schemas.openxmlformats.org/spreadsheetml/2006/main" count="1651" uniqueCount="1124">
  <si>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</si>
  <si>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</si>
  <si>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</si>
  <si>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</si>
  <si>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</si>
  <si>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</si>
  <si>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</si>
  <si>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</si>
  <si>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</si>
  <si>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</si>
  <si>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</si>
  <si>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</si>
  <si>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</si>
  <si>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</si>
  <si>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</si>
  <si>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</si>
  <si>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</si>
  <si>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</si>
  <si>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</si>
  <si>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</si>
  <si>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</si>
  <si>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</si>
  <si>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</si>
  <si>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</si>
  <si>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</si>
  <si>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</si>
  <si>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</si>
  <si>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</si>
  <si>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</si>
  <si>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</si>
  <si>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</si>
  <si>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</si>
  <si>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</si>
  <si>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</si>
  <si>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</si>
  <si>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</si>
  <si>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</si>
  <si>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</si>
  <si>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</si>
  <si>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</si>
  <si>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</si>
  <si>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</si>
  <si>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</si>
  <si>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</si>
  <si>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</si>
  <si>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</si>
  <si>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</si>
  <si>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</si>
  <si>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</si>
  <si>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</si>
  <si>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</si>
  <si>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</si>
  <si>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</si>
  <si>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</si>
  <si>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</si>
  <si>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</si>
  <si>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</si>
  <si>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</si>
  <si>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</si>
  <si>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</si>
  <si>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</si>
  <si>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</si>
  <si>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</si>
  <si>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</si>
  <si>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</si>
  <si>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</si>
  <si>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</si>
  <si>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</si>
  <si>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</si>
  <si>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</si>
  <si>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</si>
  <si>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</si>
  <si>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</si>
  <si>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</si>
  <si>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</si>
  <si>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</si>
  <si>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</si>
  <si>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</si>
  <si>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</si>
  <si>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</si>
  <si>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</si>
  <si>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</si>
  <si>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</si>
  <si>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</si>
  <si>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</si>
  <si>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</si>
  <si>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</si>
  <si>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</si>
  <si>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</si>
  <si>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</si>
  <si>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</si>
  <si>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</si>
  <si>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</si>
  <si>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</si>
  <si>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</si>
  <si>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</si>
  <si>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</si>
  <si>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</si>
  <si>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</si>
  <si>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</si>
  <si>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</si>
  <si>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</si>
  <si>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</si>
  <si>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</si>
  <si>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</si>
  <si>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</si>
  <si>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</si>
  <si>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</si>
  <si>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</si>
  <si>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</si>
  <si>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</si>
  <si>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</si>
  <si>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</si>
  <si>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</si>
  <si>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</si>
  <si>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</si>
  <si>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</si>
  <si>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</si>
  <si>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</si>
  <si>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</si>
  <si>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</si>
  <si>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</si>
  <si>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</si>
  <si>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</si>
  <si>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</si>
  <si>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</si>
  <si>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</si>
  <si>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</si>
  <si>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</si>
  <si>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</si>
  <si>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</si>
  <si>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</si>
  <si>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</si>
  <si>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</si>
  <si>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</si>
  <si>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</si>
  <si>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</si>
  <si>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</si>
  <si>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</si>
  <si>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</si>
  <si>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</si>
  <si>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</si>
  <si>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</si>
  <si>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</si>
  <si>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</si>
  <si>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</si>
  <si>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</si>
  <si>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</si>
  <si>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</si>
  <si>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</si>
  <si>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</si>
  <si>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</si>
  <si>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</si>
  <si>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</si>
  <si>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</si>
  <si>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</si>
  <si>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</si>
  <si>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</si>
  <si>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</si>
  <si>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</si>
  <si>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</si>
  <si>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</si>
  <si>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</si>
  <si>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</si>
  <si>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</si>
  <si>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</si>
  <si>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</si>
  <si>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</si>
  <si>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</si>
  <si>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</si>
  <si>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</si>
  <si>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</si>
  <si>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</si>
  <si>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</si>
  <si>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</si>
  <si>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</si>
  <si>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</si>
  <si>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</si>
  <si>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</si>
  <si>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</si>
  <si>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</si>
  <si>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</si>
  <si>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</si>
  <si>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</si>
  <si>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</si>
  <si>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</si>
  <si>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</si>
  <si>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</si>
  <si>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</si>
  <si>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</si>
  <si>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</si>
  <si>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</si>
  <si>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</si>
  <si>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</si>
  <si>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</si>
  <si>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</si>
  <si>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</si>
  <si>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</si>
  <si>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</si>
  <si>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</si>
  <si>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</si>
  <si>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</si>
  <si>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</si>
  <si>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</si>
  <si>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</si>
  <si>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</si>
  <si>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</si>
  <si>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</si>
  <si>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</si>
  <si>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</si>
  <si>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</si>
  <si>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</si>
  <si>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</si>
  <si>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</si>
  <si>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</si>
  <si>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</si>
  <si>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</si>
  <si>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</si>
  <si>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</si>
  <si>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</si>
  <si>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</si>
  <si>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</si>
  <si>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</si>
  <si>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</si>
  <si>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</si>
  <si>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</si>
  <si>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</si>
  <si>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</si>
  <si>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</si>
  <si>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</si>
  <si>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</si>
  <si>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</si>
  <si>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</si>
  <si>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</si>
  <si>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</si>
  <si>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</si>
  <si>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</si>
  <si>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</si>
  <si>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</si>
  <si>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</si>
  <si>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</si>
  <si>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</si>
  <si>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</si>
  <si>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</si>
  <si>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</si>
  <si>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</si>
  <si>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</si>
  <si>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</si>
  <si>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</si>
  <si>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</si>
  <si>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</si>
  <si>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</si>
  <si>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</si>
  <si>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</si>
  <si>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</si>
  <si>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</si>
  <si>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</si>
  <si>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</si>
  <si>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</si>
  <si>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</si>
  <si>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</si>
  <si>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</si>
  <si>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</si>
  <si>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</si>
  <si>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</si>
  <si>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</si>
  <si>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</si>
  <si>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</si>
  <si>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</si>
  <si>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</si>
  <si>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</si>
  <si>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</si>
  <si>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</si>
  <si>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</si>
  <si>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</si>
  <si>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</si>
  <si>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</si>
  <si>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</si>
  <si>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</si>
  <si>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</si>
  <si>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</si>
  <si>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</si>
  <si>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</si>
  <si>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</si>
  <si>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</si>
  <si>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</si>
  <si>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</si>
  <si>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</si>
  <si>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</si>
  <si>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</si>
  <si>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</si>
  <si>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</si>
  <si>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</si>
  <si>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</si>
  <si>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</si>
  <si>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</si>
  <si>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</si>
  <si>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</si>
  <si>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</si>
  <si>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</si>
  <si>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</si>
  <si>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</si>
  <si>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</si>
  <si>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</si>
  <si>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</si>
  <si>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</si>
  <si>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</si>
  <si>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</si>
  <si>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</si>
  <si>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</si>
  <si>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</si>
  <si>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</si>
  <si>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</si>
  <si>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</si>
  <si>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</si>
  <si>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</si>
  <si>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</si>
  <si>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</si>
  <si>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</si>
  <si>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</si>
  <si>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</si>
  <si>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</si>
  <si>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</si>
  <si>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</si>
  <si>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</si>
  <si>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</si>
  <si>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</si>
  <si>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</si>
  <si>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</si>
  <si>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</si>
  <si>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</si>
  <si>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</si>
  <si>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</si>
  <si>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</si>
  <si>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</si>
  <si>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</si>
  <si>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</si>
  <si>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</si>
  <si>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</si>
  <si>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</si>
  <si>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</si>
  <si>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</si>
  <si>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</si>
  <si>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</si>
  <si>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</si>
  <si>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</si>
  <si>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</si>
  <si>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</si>
  <si>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</si>
  <si>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</si>
  <si>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</si>
  <si>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</si>
  <si>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</si>
  <si>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</si>
  <si>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</si>
  <si>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</si>
  <si>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</si>
  <si>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</si>
  <si>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</si>
  <si>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</si>
  <si>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</si>
  <si>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</si>
  <si>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</si>
  <si>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</si>
  <si>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</si>
  <si>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</si>
  <si>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</si>
  <si>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</si>
  <si>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</si>
  <si>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</si>
  <si>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</si>
  <si>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</si>
  <si>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</si>
  <si>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</si>
  <si>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</si>
  <si>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</si>
  <si>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</si>
  <si>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</si>
  <si>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</si>
  <si>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</si>
  <si>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</si>
  <si>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</si>
  <si>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</si>
  <si>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</si>
  <si>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</si>
  <si>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</si>
  <si>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</si>
  <si>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</si>
  <si>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</si>
  <si>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</si>
  <si>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</si>
  <si>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</si>
  <si>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</si>
  <si>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</si>
  <si>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</si>
  <si>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</si>
  <si>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</si>
  <si>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</si>
  <si>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</si>
  <si>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</si>
  <si>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</si>
  <si>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</si>
  <si>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</si>
  <si>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</si>
  <si>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</si>
  <si>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</si>
  <si>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</si>
  <si>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</si>
  <si>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</si>
  <si>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</si>
  <si>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</si>
  <si>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</si>
  <si>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</si>
  <si>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</si>
  <si>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</si>
  <si>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</si>
  <si>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</si>
  <si>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</si>
  <si>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</si>
  <si>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</si>
  <si>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</si>
  <si>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</si>
  <si>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</si>
  <si>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</si>
  <si>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</si>
  <si>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</si>
  <si>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</si>
  <si>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</si>
  <si>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</si>
  <si>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</si>
  <si>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</si>
  <si>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</si>
  <si>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</si>
  <si>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</si>
  <si>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</si>
  <si>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</si>
  <si>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</si>
  <si>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</si>
  <si>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</si>
  <si>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</si>
  <si>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</si>
  <si>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</si>
  <si>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</si>
  <si>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</si>
  <si>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</si>
  <si>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</si>
  <si>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</si>
  <si>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</si>
  <si>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</si>
  <si>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</si>
  <si>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</si>
  <si>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</si>
  <si>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</si>
  <si>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</si>
  <si>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</si>
  <si>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</si>
  <si>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</si>
  <si>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</si>
  <si>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</si>
  <si>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</si>
  <si>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</si>
  <si>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</si>
  <si>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</si>
  <si>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</si>
  <si>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</si>
  <si>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</si>
  <si>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</si>
  <si>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</si>
  <si>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</si>
  <si>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</si>
  <si>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</si>
  <si>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</si>
  <si>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</si>
  <si>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</si>
  <si>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</si>
  <si>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</si>
  <si>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</si>
  <si>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</si>
  <si>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</si>
  <si>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</si>
  <si>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</si>
  <si>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</si>
  <si>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</si>
  <si>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</si>
  <si>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</si>
  <si>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</si>
  <si>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</si>
  <si>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</si>
  <si>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</si>
  <si>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</si>
  <si>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</si>
  <si>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</si>
  <si>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</si>
  <si>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</si>
  <si>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</si>
  <si>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</si>
  <si>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</si>
  <si>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</si>
  <si>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</si>
  <si>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</si>
  <si>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</si>
  <si>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</si>
  <si>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</si>
  <si>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</si>
  <si>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</si>
  <si>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</si>
  <si>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</si>
  <si>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</si>
  <si>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</si>
  <si>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</si>
  <si>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</si>
  <si>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</si>
  <si>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</si>
  <si>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</si>
  <si>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</si>
  <si>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</si>
  <si>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</si>
  <si>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</si>
  <si>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</si>
  <si>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</si>
  <si>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</si>
  <si>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</si>
  <si>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</si>
  <si>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</si>
  <si>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</si>
  <si>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</si>
  <si>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</si>
  <si>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</si>
  <si>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</si>
  <si>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</si>
  <si>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</si>
  <si>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</si>
  <si>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</si>
  <si>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</si>
  <si>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</si>
  <si>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</si>
  <si>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</si>
  <si>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</si>
  <si>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</si>
  <si>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</si>
  <si>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</si>
  <si>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</si>
  <si>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</si>
  <si>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</si>
  <si>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</si>
  <si>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</si>
  <si>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</si>
  <si>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</si>
  <si>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</si>
  <si>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</si>
  <si>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</si>
  <si>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</si>
  <si>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</si>
  <si>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</si>
  <si>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</si>
  <si>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</si>
  <si>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</si>
  <si>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</si>
  <si>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</si>
  <si>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</si>
  <si>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</si>
  <si>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</si>
  <si>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</si>
  <si>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</si>
  <si>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</si>
  <si>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</si>
  <si>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</si>
  <si>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</si>
  <si>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</si>
  <si>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</si>
  <si>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</si>
  <si>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</si>
  <si>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</si>
  <si>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</si>
  <si>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</si>
  <si>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</si>
  <si>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</si>
  <si>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</si>
  <si>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</si>
  <si>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</si>
  <si>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</si>
  <si>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</si>
  <si>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</si>
  <si>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</si>
  <si>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</si>
  <si>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</si>
  <si>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</si>
  <si>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</si>
  <si>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</si>
  <si>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</si>
  <si>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</si>
  <si>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</si>
  <si>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</si>
  <si>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</si>
  <si>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</si>
  <si>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</si>
  <si>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</si>
  <si>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</si>
  <si>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</si>
  <si>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</si>
  <si>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</si>
  <si>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</si>
  <si>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</si>
  <si>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</si>
  <si>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</si>
  <si>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</si>
  <si>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</si>
  <si>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</si>
  <si>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</si>
  <si>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</si>
  <si>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</si>
  <si>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</si>
  <si>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</si>
  <si>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</si>
  <si>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</si>
  <si>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</si>
  <si>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</si>
  <si>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</si>
  <si>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</si>
  <si>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</si>
  <si>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</si>
  <si>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</si>
  <si>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</si>
  <si>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</si>
  <si>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</si>
  <si>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</si>
  <si>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</si>
  <si>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</si>
  <si>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</si>
  <si>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</si>
  <si>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</si>
  <si>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</si>
  <si>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</si>
  <si>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</si>
  <si>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</si>
  <si>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</si>
  <si>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</si>
  <si>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</si>
  <si>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</si>
  <si>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</si>
  <si>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</si>
  <si>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</si>
  <si>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</si>
  <si>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</si>
  <si>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</si>
  <si>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</si>
  <si>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</si>
  <si>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</si>
  <si>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</si>
  <si>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</si>
  <si>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</si>
  <si>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</si>
  <si>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</si>
  <si>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</si>
  <si>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</si>
  <si>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</si>
  <si>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</si>
  <si>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</si>
  <si>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</si>
  <si>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</si>
  <si>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</si>
  <si>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</si>
  <si>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</si>
  <si>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</si>
  <si>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</si>
  <si>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</si>
  <si>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</si>
  <si>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</si>
  <si>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</si>
  <si>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</si>
  <si>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</si>
  <si>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</si>
  <si>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</si>
  <si>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</si>
  <si>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</si>
  <si>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</si>
  <si>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</si>
  <si>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</si>
  <si>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</si>
  <si>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</si>
  <si>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</si>
  <si>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</si>
  <si>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</si>
  <si>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</si>
  <si>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</si>
  <si>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</si>
  <si>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</si>
  <si>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</si>
  <si>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</si>
  <si>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</si>
  <si>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</si>
  <si>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</si>
  <si>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</si>
  <si>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</si>
  <si>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</si>
  <si>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</si>
  <si>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</si>
  <si>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</si>
  <si>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</si>
  <si>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</si>
  <si>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</si>
  <si>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</si>
  <si>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</si>
  <si>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</si>
  <si>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</si>
  <si>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</si>
  <si>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</si>
  <si>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</si>
  <si>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</si>
  <si>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</si>
  <si>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</si>
  <si>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</si>
  <si>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</si>
  <si>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</si>
  <si>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</si>
  <si>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</si>
  <si>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</si>
  <si>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</si>
  <si>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</si>
  <si>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</si>
  <si>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</si>
  <si>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</si>
  <si>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</si>
  <si>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</si>
  <si>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</si>
  <si>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</si>
  <si>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</si>
  <si>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</si>
  <si>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</si>
  <si>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</si>
  <si>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</si>
  <si>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</si>
  <si>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</si>
  <si>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</si>
  <si>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</si>
  <si>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</si>
  <si>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</si>
  <si>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</si>
  <si>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</si>
  <si>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</si>
  <si>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</si>
  <si>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</si>
  <si>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</si>
  <si>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</si>
  <si>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</si>
  <si>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</si>
  <si>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</si>
  <si>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</si>
  <si>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</si>
  <si>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</si>
  <si>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</si>
  <si>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</si>
  <si>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</si>
  <si>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</si>
  <si>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</si>
  <si>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</si>
  <si>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</si>
  <si>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</si>
  <si>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</si>
  <si>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</si>
  <si>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</si>
  <si>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</si>
  <si>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</si>
  <si>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</si>
  <si>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</si>
  <si>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</si>
  <si>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</si>
  <si>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</si>
  <si>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</si>
  <si>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</si>
  <si>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</si>
  <si>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</si>
  <si>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</si>
  <si>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</si>
  <si>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</si>
  <si>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</si>
  <si>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</si>
  <si>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</si>
  <si>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</si>
  <si>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</si>
  <si>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</si>
  <si>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</si>
  <si>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</si>
  <si>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</si>
  <si>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</si>
  <si>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</si>
  <si>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</si>
  <si>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</si>
  <si>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</si>
  <si>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</si>
  <si>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</si>
  <si>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</si>
  <si>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</si>
  <si>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</si>
  <si>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</si>
  <si>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</si>
  <si>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</si>
  <si>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</si>
  <si>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</si>
  <si>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</si>
  <si>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</si>
  <si>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</si>
  <si>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</si>
  <si>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</si>
  <si>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</si>
  <si>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</si>
  <si>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</si>
  <si>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</si>
  <si>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</si>
  <si>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</si>
  <si>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</si>
  <si>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</si>
  <si>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</si>
  <si>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</si>
  <si>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</si>
  <si>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</si>
  <si>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</si>
  <si>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</si>
  <si>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</si>
  <si>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</si>
  <si>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</si>
  <si>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</si>
  <si>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</si>
  <si>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</si>
  <si>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</si>
  <si>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</si>
  <si>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</si>
  <si>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</si>
  <si>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</si>
  <si>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</si>
  <si>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</si>
  <si>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</si>
  <si>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</si>
  <si>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</si>
  <si>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</si>
  <si>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</si>
  <si>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</si>
  <si>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</si>
  <si>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</si>
  <si>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</si>
  <si>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</si>
  <si>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</si>
  <si>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</si>
  <si>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</si>
  <si>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</si>
  <si>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</si>
  <si>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</si>
  <si>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</si>
  <si>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</si>
  <si>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</si>
  <si>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</si>
  <si>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</si>
  <si>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</si>
  <si>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</si>
  <si>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</si>
  <si>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</si>
  <si>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</si>
  <si>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</si>
  <si>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</si>
  <si>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</si>
  <si>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</si>
  <si>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</si>
  <si>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</si>
  <si>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</si>
  <si>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</si>
  <si>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</si>
  <si>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</si>
  <si>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</si>
  <si>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</si>
  <si>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</si>
  <si>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</si>
  <si>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</si>
  <si>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</si>
  <si>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</si>
  <si>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</si>
  <si>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</si>
  <si>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</si>
  <si>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</si>
  <si>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</si>
  <si>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</si>
  <si>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</si>
  <si>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</si>
  <si>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</si>
  <si>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</si>
  <si>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</si>
  <si>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</si>
  <si>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</si>
  <si>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</si>
  <si>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</si>
  <si>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</si>
  <si>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</si>
  <si>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</si>
  <si>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</si>
  <si>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</si>
  <si>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</si>
  <si>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</si>
  <si>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</si>
  <si>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</si>
  <si>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</si>
  <si>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</si>
  <si>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</si>
  <si>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</si>
  <si>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</si>
  <si>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</si>
  <si>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</si>
  <si>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</si>
  <si>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</si>
  <si>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</si>
  <si>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</si>
  <si>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</si>
  <si>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</si>
  <si>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</si>
  <si>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</si>
  <si>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</si>
  <si>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</si>
  <si>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</si>
  <si>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</si>
  <si>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</si>
  <si>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</si>
  <si>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</si>
  <si>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</si>
  <si>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</si>
  <si>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</si>
  <si>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</si>
  <si>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</si>
  <si>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</si>
  <si>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</si>
  <si>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</si>
  <si>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</si>
  <si>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</si>
  <si>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</si>
  <si>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</si>
  <si>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</si>
  <si>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</si>
  <si>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</si>
  <si>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</si>
  <si>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</si>
  <si>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</si>
  <si>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</si>
  <si>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</si>
  <si>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</si>
  <si>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</si>
  <si>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</si>
  <si>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</si>
  <si>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</si>
  <si>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</si>
  <si>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</si>
  <si>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</si>
  <si>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</si>
  <si>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</si>
  <si>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</si>
  <si>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</si>
  <si>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</si>
  <si>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</si>
  <si>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</si>
  <si>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</si>
  <si>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</si>
  <si>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</si>
  <si>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</si>
  <si>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</si>
  <si>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</si>
  <si>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</si>
  <si>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</si>
  <si>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</si>
  <si>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</si>
  <si>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</si>
  <si>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</si>
  <si>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</si>
  <si>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</si>
  <si>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</si>
  <si>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</si>
  <si>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</si>
  <si>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</si>
  <si>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</si>
  <si>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</si>
  <si>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</si>
  <si>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</si>
  <si>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</si>
  <si>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</si>
  <si>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</si>
  <si>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</si>
  <si>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</si>
  <si>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</si>
  <si>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</si>
  <si>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</si>
  <si>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</si>
  <si>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</si>
  <si>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</si>
  <si>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</si>
  <si>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</si>
  <si>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</si>
  <si>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</si>
  <si>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</si>
  <si>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</si>
  <si>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</si>
  <si>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</si>
  <si>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</si>
  <si>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</si>
  <si>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</si>
  <si>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</si>
  <si>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</si>
  <si>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</si>
  <si>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</si>
  <si>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</si>
  <si>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</si>
  <si>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</si>
  <si>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</si>
  <si>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</si>
  <si>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</si>
  <si>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</si>
  <si>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</si>
  <si>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</si>
  <si>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</si>
  <si>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</si>
  <si>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</si>
  <si>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</si>
  <si>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</si>
  <si>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</si>
  <si>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</si>
  <si>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</si>
  <si>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</si>
  <si>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</si>
  <si>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</si>
  <si>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</si>
  <si>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</si>
  <si>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</si>
  <si>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</si>
  <si>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</si>
  <si>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</si>
  <si>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</si>
  <si>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</si>
  <si>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</si>
  <si>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</si>
  <si>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</si>
  <si>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</si>
  <si>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</si>
  <si>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</si>
  <si>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</si>
  <si>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</si>
  <si>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</si>
  <si>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</si>
  <si>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</si>
  <si>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</si>
  <si>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</si>
  <si>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</si>
  <si>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</si>
  <si>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</si>
  <si>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</si>
  <si>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</si>
  <si>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</si>
  <si>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</si>
  <si>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</si>
  <si>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</si>
  <si>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</si>
  <si>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</si>
  <si>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</si>
  <si>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</si>
  <si>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</si>
  <si>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</si>
  <si>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Teknik Personel</t>
  </si>
  <si>
    <t>Milli Emlak Müdür Yardımcısı</t>
  </si>
  <si>
    <t>Milli Emlak Müdürü</t>
  </si>
  <si>
    <t>Araç</t>
  </si>
  <si>
    <t>Gps</t>
  </si>
  <si>
    <t>Fotograf Makinesi</t>
  </si>
  <si>
    <t>Bilgisayar</t>
  </si>
  <si>
    <t>Yazıcı</t>
  </si>
  <si>
    <t>MEOP</t>
  </si>
  <si>
    <t>Takbis</t>
  </si>
  <si>
    <t>Netcad</t>
  </si>
  <si>
    <t>MEOP Kullanım Klavuzu</t>
  </si>
  <si>
    <t>İşlem Yönergesi</t>
  </si>
  <si>
    <t>Görev Bölümü</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</si>
  <si>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</si>
  <si>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</si>
  <si>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</si>
  <si>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</si>
  <si>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</si>
  <si>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</si>
  <si>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</si>
  <si>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</si>
  <si>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</si>
  <si>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Yazılı</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</si>
  <si>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</si>
  <si>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</si>
  <si>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</si>
  <si>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</si>
  <si>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</si>
  <si>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</si>
  <si>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</si>
  <si>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</si>
  <si>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</si>
  <si>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MEOP 2 Ekranı, CBS Ekranı, Takbis Ekranı</t>
  </si>
  <si>
    <t>1</t>
  </si>
  <si>
    <t>Medeni Kanun</t>
  </si>
  <si>
    <t>Türk Ceza Kanunu</t>
  </si>
  <si>
    <t>İlgili Maddeler</t>
  </si>
  <si>
    <t>HAZİNE TAŞINMAZ VE TAŞINIRLARININ KORUNMASININ SAĞLANMASI</t>
  </si>
  <si>
    <t xml:space="preserve">Adli Dava Süreci </t>
  </si>
  <si>
    <t>Adli dava Görevlisi</t>
  </si>
  <si>
    <t xml:space="preserve">İdarenin yaptığı iş ve işlemlere karşı dava açılması </t>
  </si>
  <si>
    <t>Adli davaya konu olabilecek bir işlem veya eylemin tespit edilmesi</t>
  </si>
  <si>
    <t>Dava Dilekçesi</t>
  </si>
  <si>
    <t>Muhakemat Müdürlüğünden yazı</t>
  </si>
  <si>
    <t>Muhakemat Müdürlüğüne yazı</t>
  </si>
  <si>
    <t>İdari tahkikat formu</t>
  </si>
  <si>
    <t xml:space="preserve">İşlem veya eylemle ilgili bilgi ve belgelerin Muhakemat Müdürlüğüne bildirilmesi </t>
  </si>
  <si>
    <t>Davaya ilişkin işlemlerin Muhakemat Müdürlüğünce yürütülmesi</t>
  </si>
  <si>
    <t>Davanın sonucunun Muhakemat Müdürlüğünce bildirilmesi</t>
  </si>
  <si>
    <t>Davanın sonucuna ilişkin bilgilerin dosyaya bağlanması</t>
  </si>
  <si>
    <t>Adli Dava  Görevlisi</t>
  </si>
  <si>
    <t>Hazine Avukatı</t>
  </si>
  <si>
    <t>Adli Dava Görevlisi</t>
  </si>
  <si>
    <t>Adli Dava Süreci İletişim Akış Diyagramı</t>
  </si>
  <si>
    <t>Hazırlayan: Yavuz Süleyman OĞUZ</t>
  </si>
  <si>
    <t>Onaylayan: Süleyman ŞENGÜL</t>
  </si>
  <si>
    <t>Sistem kayıt sorunları</t>
  </si>
  <si>
    <t>Dava sonuçlandığında sonuça ilişkin işlemler takip edilir</t>
  </si>
  <si>
    <t>YÖNETİM VE İDARE ANA SÜRECİ</t>
  </si>
  <si>
    <t>ADLİ DAVA İŞLEMLERİ SÜRECİ</t>
  </si>
  <si>
    <t xml:space="preserve">İDARENİN YAPTIĞI İŞ VE İŞLEMLERE KARŞI DAVA AÇILMASI VEYA ADLİ DAVAYA KONU OLABİLECEK BİR İŞLEM VEYA EYLEMİN TESPİT EDİLMESİ İLE BAŞLAR DAVANIN SONUCUNA İLİŞKİN BİLGİLERİN DOSYAYA BAĞLANMASI İLE BİTER.
</t>
  </si>
  <si>
    <t>Dava dosyasına ilişkin bilgi ve belgeler Muhakemat Müdürlüğüne gönderilir.</t>
  </si>
  <si>
    <t>Dava sürecinde istenen bilgiler Muhakemat Müdürlüğüne gönderilir ve dava süreci hakkında bilgi istenir.</t>
  </si>
  <si>
    <t>Davanın sonucuna ilişkin bilgiler dosyaya bağlanır.</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</si>
</sst>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8"/>
      <color theme="1"/>
      <name val="Tahoma"/>
      <family val="2"/>
      <charset val="162"/>
    </font>
    <font>
      <sz val="10"/>
      <color rgb="FF000000"/>
      <name val="Gill Sans MT"/>
      <family val="2"/>
      <charset val="162"/>
    </font>
    <font>
      <sz val="10"/>
      <color indexed="8"/>
      <name val="Tahoma"/>
      <family val="2"/>
      <charset val="162"/>
    </font>
    <font>
      <sz val="10"/>
      <name val="Tahoma"/>
      <family val="2"/>
      <charset val="162"/>
    </font>
    <font>
      <sz val="10"/>
      <color rgb="FF000000"/>
      <name val="Tahoma"/>
      <family val="2"/>
      <charset val="162"/>
    </font>
    <font>
      <u/>
      <sz val="10"/>
      <color theme="10"/>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wrapText="1"/>
    </xf>
    <xf numFmtId="0" fontId="39" fillId="0" borderId="0" xfId="0" applyFont="1"/>
    <xf numFmtId="0" fontId="42" fillId="0" borderId="0" xfId="0" applyFont="1"/>
    <xf numFmtId="0" fontId="43" fillId="3" borderId="1" xfId="0" applyFont="1" applyFill="1" applyBorder="1" applyAlignment="1" applyProtection="1">
      <alignment wrapText="1"/>
      <protection locked="0"/>
    </xf>
    <xf numFmtId="0" fontId="44" fillId="0" borderId="10" xfId="3" applyFont="1" applyBorder="1" applyAlignment="1">
      <alignment wrapText="1"/>
    </xf>
    <xf numFmtId="0" fontId="44" fillId="0" borderId="1" xfId="3" applyFont="1" applyBorder="1" applyAlignment="1">
      <alignment wrapText="1"/>
    </xf>
    <xf numFmtId="0" fontId="43" fillId="5" borderId="1" xfId="0" applyFont="1" applyFill="1" applyBorder="1" applyAlignment="1" applyProtection="1">
      <alignment wrapText="1"/>
      <protection locked="0"/>
    </xf>
    <xf numFmtId="0" fontId="45" fillId="0" borderId="0" xfId="0" applyFont="1" applyAlignment="1">
      <alignment wrapText="1"/>
    </xf>
    <xf numFmtId="0" fontId="46" fillId="3" borderId="1" xfId="1" applyFont="1" applyFill="1" applyBorder="1" applyAlignment="1" applyProtection="1">
      <alignment wrapText="1"/>
      <protection locked="0"/>
    </xf>
    <xf numFmtId="0" fontId="45" fillId="0" borderId="1" xfId="0" applyFont="1" applyBorder="1" applyAlignment="1">
      <alignment wrapText="1"/>
    </xf>
    <xf numFmtId="0" fontId="47" fillId="3" borderId="0" xfId="0" applyFont="1" applyFill="1" applyAlignment="1">
      <alignment wrapText="1"/>
    </xf>
    <xf numFmtId="0" fontId="47" fillId="3" borderId="0" xfId="0" applyFont="1" applyFill="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7" fillId="3" borderId="39" xfId="0" applyFont="1" applyFill="1" applyBorder="1" applyAlignment="1">
      <alignment horizontal="left" wrapText="1"/>
    </xf>
    <xf numFmtId="0" fontId="47" fillId="3" borderId="40" xfId="0" applyFont="1" applyFill="1" applyBorder="1" applyAlignment="1">
      <alignment horizontal="left" wrapText="1"/>
    </xf>
    <xf numFmtId="0" fontId="47" fillId="3" borderId="41" xfId="0" applyFont="1" applyFill="1" applyBorder="1" applyAlignment="1">
      <alignment horizontal="left" wrapText="1"/>
    </xf>
    <xf numFmtId="0" fontId="47" fillId="3" borderId="28" xfId="0" applyFont="1" applyFill="1" applyBorder="1" applyAlignment="1">
      <alignment horizontal="left" wrapText="1"/>
    </xf>
    <xf numFmtId="0" fontId="47" fillId="3" borderId="29" xfId="0" applyFont="1" applyFill="1" applyBorder="1" applyAlignment="1">
      <alignment horizontal="left" wrapText="1"/>
    </xf>
    <xf numFmtId="0" fontId="47" fillId="3" borderId="30" xfId="0" applyFont="1" applyFill="1" applyBorder="1" applyAlignment="1">
      <alignment horizontal="left" wrapText="1"/>
    </xf>
    <xf numFmtId="0" fontId="47" fillId="3" borderId="25" xfId="0" applyFont="1" applyFill="1" applyBorder="1" applyAlignment="1">
      <alignment horizontal="left" wrapText="1"/>
    </xf>
    <xf numFmtId="0" fontId="47" fillId="3" borderId="26" xfId="0" applyFont="1" applyFill="1" applyBorder="1" applyAlignment="1">
      <alignment horizontal="left" wrapText="1"/>
    </xf>
    <xf numFmtId="0" fontId="47" fillId="3" borderId="27" xfId="0" applyFont="1" applyFill="1" applyBorder="1" applyAlignment="1">
      <alignment horizontal="left" wrapText="1"/>
    </xf>
    <xf numFmtId="0" fontId="47" fillId="3" borderId="3" xfId="0" applyFont="1" applyFill="1" applyBorder="1" applyAlignment="1">
      <alignment horizontal="center" vertical="center" wrapText="1"/>
    </xf>
    <xf numFmtId="0" fontId="47" fillId="3" borderId="0" xfId="0" applyFont="1"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455545</xdr:colOff>
      <xdr:row>3</xdr:row>
      <xdr:rowOff>107672</xdr:rowOff>
    </xdr:from>
    <xdr:to>
      <xdr:col>7</xdr:col>
      <xdr:colOff>115957</xdr:colOff>
      <xdr:row>6</xdr:row>
      <xdr:rowOff>115958</xdr:rowOff>
    </xdr:to>
    <xdr:sp macro="" textlink="">
      <xdr:nvSpPr>
        <xdr:cNvPr id="2" name="4 Akış Çizelgesi: Sonlandırıcı"/>
        <xdr:cNvSpPr/>
      </xdr:nvSpPr>
      <xdr:spPr>
        <a:xfrm>
          <a:off x="3205371" y="894520"/>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Adli davaya konu olabilecek bir işlem veya eylemin tespit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335446</xdr:colOff>
      <xdr:row>6</xdr:row>
      <xdr:rowOff>115958</xdr:rowOff>
    </xdr:from>
    <xdr:to>
      <xdr:col>5</xdr:col>
      <xdr:colOff>629479</xdr:colOff>
      <xdr:row>7</xdr:row>
      <xdr:rowOff>182220</xdr:rowOff>
    </xdr:to>
    <xdr:cxnSp macro="">
      <xdr:nvCxnSpPr>
        <xdr:cNvPr id="72" name="Düz Ok Bağlayıcısı 71"/>
        <xdr:cNvCxnSpPr>
          <a:stCxn id="2" idx="2"/>
          <a:endCxn id="95" idx="0"/>
        </xdr:cNvCxnSpPr>
      </xdr:nvCxnSpPr>
      <xdr:spPr>
        <a:xfrm flipH="1">
          <a:off x="3085272" y="1548849"/>
          <a:ext cx="981490" cy="2816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521804</xdr:colOff>
      <xdr:row>7</xdr:row>
      <xdr:rowOff>182220</xdr:rowOff>
    </xdr:from>
    <xdr:to>
      <xdr:col>6</xdr:col>
      <xdr:colOff>149087</xdr:colOff>
      <xdr:row>10</xdr:row>
      <xdr:rowOff>66263</xdr:rowOff>
    </xdr:to>
    <xdr:sp macro="" textlink="">
      <xdr:nvSpPr>
        <xdr:cNvPr id="95" name="1 Akış Çizelgesi: İşlem"/>
        <xdr:cNvSpPr/>
      </xdr:nvSpPr>
      <xdr:spPr>
        <a:xfrm>
          <a:off x="1896717" y="1830459"/>
          <a:ext cx="2377109"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veya eylemle ilgili bilgi</a:t>
          </a:r>
          <a:r>
            <a:rPr lang="tr-TR" sz="1000" baseline="0">
              <a:latin typeface="Tahoma" panose="020B0604030504040204" pitchFamily="34" charset="0"/>
              <a:ea typeface="Tahoma" panose="020B0604030504040204" pitchFamily="34" charset="0"/>
              <a:cs typeface="Tahoma" panose="020B0604030504040204" pitchFamily="34" charset="0"/>
            </a:rPr>
            <a:t> ve belgelerin</a:t>
          </a:r>
          <a:r>
            <a:rPr lang="tr-TR" sz="1000">
              <a:latin typeface="Tahoma" panose="020B0604030504040204" pitchFamily="34" charset="0"/>
              <a:ea typeface="Tahoma" panose="020B0604030504040204" pitchFamily="34" charset="0"/>
              <a:cs typeface="Tahoma" panose="020B0604030504040204" pitchFamily="34" charset="0"/>
            </a:rPr>
            <a:t> Muhakemat Müdürlüğüne bildirilmesi </a:t>
          </a:r>
        </a:p>
      </xdr:txBody>
    </xdr:sp>
    <xdr:clientData/>
  </xdr:twoCellAnchor>
  <xdr:twoCellAnchor>
    <xdr:from>
      <xdr:col>3</xdr:col>
      <xdr:colOff>140804</xdr:colOff>
      <xdr:row>14</xdr:row>
      <xdr:rowOff>41414</xdr:rowOff>
    </xdr:from>
    <xdr:to>
      <xdr:col>5</xdr:col>
      <xdr:colOff>546651</xdr:colOff>
      <xdr:row>16</xdr:row>
      <xdr:rowOff>190500</xdr:rowOff>
    </xdr:to>
    <xdr:sp macro="" textlink="">
      <xdr:nvSpPr>
        <xdr:cNvPr id="101" name="1 Akış Çizelgesi: İşlem"/>
        <xdr:cNvSpPr/>
      </xdr:nvSpPr>
      <xdr:spPr>
        <a:xfrm>
          <a:off x="2203174" y="3197088"/>
          <a:ext cx="1780760"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Davaya</a:t>
          </a:r>
          <a:r>
            <a:rPr lang="tr-TR" sz="1000" baseline="0">
              <a:latin typeface="Tahoma" panose="020B0604030504040204" pitchFamily="34" charset="0"/>
              <a:ea typeface="Tahoma" panose="020B0604030504040204" pitchFamily="34" charset="0"/>
              <a:cs typeface="Tahoma" panose="020B0604030504040204" pitchFamily="34" charset="0"/>
            </a:rPr>
            <a:t> ilişkin işlemlerin Muhakemat Müdürlüğünce yürütülmesi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335446</xdr:colOff>
      <xdr:row>10</xdr:row>
      <xdr:rowOff>66263</xdr:rowOff>
    </xdr:from>
    <xdr:to>
      <xdr:col>4</xdr:col>
      <xdr:colOff>343729</xdr:colOff>
      <xdr:row>11</xdr:row>
      <xdr:rowOff>74544</xdr:rowOff>
    </xdr:to>
    <xdr:cxnSp macro="">
      <xdr:nvCxnSpPr>
        <xdr:cNvPr id="104" name="Düz Ok Bağlayıcısı 103"/>
        <xdr:cNvCxnSpPr>
          <a:stCxn id="95" idx="2"/>
          <a:endCxn id="83" idx="0"/>
        </xdr:cNvCxnSpPr>
      </xdr:nvCxnSpPr>
      <xdr:spPr>
        <a:xfrm>
          <a:off x="3085272" y="2360546"/>
          <a:ext cx="8283" cy="223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670891</xdr:colOff>
      <xdr:row>3</xdr:row>
      <xdr:rowOff>132520</xdr:rowOff>
    </xdr:from>
    <xdr:to>
      <xdr:col>4</xdr:col>
      <xdr:colOff>331304</xdr:colOff>
      <xdr:row>6</xdr:row>
      <xdr:rowOff>140806</xdr:rowOff>
    </xdr:to>
    <xdr:sp macro="" textlink="">
      <xdr:nvSpPr>
        <xdr:cNvPr id="74" name="4 Akış Çizelgesi: Sonlandırıcı"/>
        <xdr:cNvSpPr/>
      </xdr:nvSpPr>
      <xdr:spPr>
        <a:xfrm>
          <a:off x="1358348" y="919368"/>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İdarenin yaptığı iş ve işlemlere karşı dava açılması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157369</xdr:colOff>
      <xdr:row>6</xdr:row>
      <xdr:rowOff>140806</xdr:rowOff>
    </xdr:from>
    <xdr:to>
      <xdr:col>4</xdr:col>
      <xdr:colOff>335446</xdr:colOff>
      <xdr:row>7</xdr:row>
      <xdr:rowOff>182220</xdr:rowOff>
    </xdr:to>
    <xdr:cxnSp macro="">
      <xdr:nvCxnSpPr>
        <xdr:cNvPr id="75" name="Düz Ok Bağlayıcısı 74"/>
        <xdr:cNvCxnSpPr>
          <a:stCxn id="74" idx="2"/>
          <a:endCxn id="95" idx="0"/>
        </xdr:cNvCxnSpPr>
      </xdr:nvCxnSpPr>
      <xdr:spPr>
        <a:xfrm>
          <a:off x="2219739" y="1573697"/>
          <a:ext cx="865533"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347870</xdr:colOff>
      <xdr:row>11</xdr:row>
      <xdr:rowOff>74544</xdr:rowOff>
    </xdr:from>
    <xdr:to>
      <xdr:col>5</xdr:col>
      <xdr:colOff>339586</xdr:colOff>
      <xdr:row>13</xdr:row>
      <xdr:rowOff>10437</xdr:rowOff>
    </xdr:to>
    <xdr:sp macro="" textlink="">
      <xdr:nvSpPr>
        <xdr:cNvPr id="83" name="6 Akış Çizelgesi: Önceden Tanımlı İşlem"/>
        <xdr:cNvSpPr/>
      </xdr:nvSpPr>
      <xdr:spPr>
        <a:xfrm>
          <a:off x="2410240" y="2584174"/>
          <a:ext cx="1366629"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4</xdr:col>
      <xdr:colOff>343728</xdr:colOff>
      <xdr:row>13</xdr:row>
      <xdr:rowOff>10437</xdr:rowOff>
    </xdr:from>
    <xdr:to>
      <xdr:col>4</xdr:col>
      <xdr:colOff>343729</xdr:colOff>
      <xdr:row>14</xdr:row>
      <xdr:rowOff>41414</xdr:rowOff>
    </xdr:to>
    <xdr:cxnSp macro="">
      <xdr:nvCxnSpPr>
        <xdr:cNvPr id="86" name="Düz Ok Bağlayıcısı 85"/>
        <xdr:cNvCxnSpPr>
          <a:stCxn id="83" idx="2"/>
          <a:endCxn id="101" idx="0"/>
        </xdr:cNvCxnSpPr>
      </xdr:nvCxnSpPr>
      <xdr:spPr>
        <a:xfrm flipH="1">
          <a:off x="3093554" y="2950763"/>
          <a:ext cx="1" cy="246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496956</xdr:colOff>
      <xdr:row>7</xdr:row>
      <xdr:rowOff>107674</xdr:rowOff>
    </xdr:from>
    <xdr:to>
      <xdr:col>8</xdr:col>
      <xdr:colOff>256761</xdr:colOff>
      <xdr:row>10</xdr:row>
      <xdr:rowOff>115954</xdr:rowOff>
    </xdr:to>
    <xdr:sp macro="" textlink="">
      <xdr:nvSpPr>
        <xdr:cNvPr id="90" name="7 Akış Çizelgesi: Belge"/>
        <xdr:cNvSpPr/>
      </xdr:nvSpPr>
      <xdr:spPr>
        <a:xfrm>
          <a:off x="4621695" y="1755913"/>
          <a:ext cx="1134718" cy="6543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Muhakemat Müdürlüğüne yazı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149087</xdr:colOff>
      <xdr:row>9</xdr:row>
      <xdr:rowOff>4140</xdr:rowOff>
    </xdr:from>
    <xdr:to>
      <xdr:col>6</xdr:col>
      <xdr:colOff>496956</xdr:colOff>
      <xdr:row>9</xdr:row>
      <xdr:rowOff>16568</xdr:rowOff>
    </xdr:to>
    <xdr:cxnSp macro="">
      <xdr:nvCxnSpPr>
        <xdr:cNvPr id="92" name="Düz Ok Bağlayıcısı 91"/>
        <xdr:cNvCxnSpPr>
          <a:stCxn id="95" idx="3"/>
          <a:endCxn id="90" idx="1"/>
        </xdr:cNvCxnSpPr>
      </xdr:nvCxnSpPr>
      <xdr:spPr>
        <a:xfrm flipV="1">
          <a:off x="4273826" y="2083075"/>
          <a:ext cx="347869" cy="124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132521</xdr:colOff>
      <xdr:row>18</xdr:row>
      <xdr:rowOff>0</xdr:rowOff>
    </xdr:from>
    <xdr:to>
      <xdr:col>5</xdr:col>
      <xdr:colOff>538368</xdr:colOff>
      <xdr:row>20</xdr:row>
      <xdr:rowOff>149086</xdr:rowOff>
    </xdr:to>
    <xdr:sp macro="" textlink="">
      <xdr:nvSpPr>
        <xdr:cNvPr id="97" name="1 Akış Çizelgesi: İşlem"/>
        <xdr:cNvSpPr/>
      </xdr:nvSpPr>
      <xdr:spPr>
        <a:xfrm>
          <a:off x="2194891" y="4017065"/>
          <a:ext cx="1780760"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Davanın</a:t>
          </a:r>
          <a:r>
            <a:rPr lang="tr-TR" sz="1000" baseline="0">
              <a:latin typeface="Tahoma" panose="020B0604030504040204" pitchFamily="34" charset="0"/>
              <a:ea typeface="Tahoma" panose="020B0604030504040204" pitchFamily="34" charset="0"/>
              <a:cs typeface="Tahoma" panose="020B0604030504040204" pitchFamily="34" charset="0"/>
            </a:rPr>
            <a:t> sonucunun Muhakemat Müdürlüğünce bildirilmesi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646044</xdr:colOff>
      <xdr:row>18</xdr:row>
      <xdr:rowOff>66261</xdr:rowOff>
    </xdr:from>
    <xdr:to>
      <xdr:col>2</xdr:col>
      <xdr:colOff>455544</xdr:colOff>
      <xdr:row>20</xdr:row>
      <xdr:rowOff>140803</xdr:rowOff>
    </xdr:to>
    <xdr:sp macro="" textlink="">
      <xdr:nvSpPr>
        <xdr:cNvPr id="98" name="7 Akış Çizelgesi: Belge"/>
        <xdr:cNvSpPr/>
      </xdr:nvSpPr>
      <xdr:spPr>
        <a:xfrm>
          <a:off x="646044" y="4083326"/>
          <a:ext cx="1184413" cy="505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Muhakemat Müdürlüğünden yazı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335445</xdr:colOff>
      <xdr:row>16</xdr:row>
      <xdr:rowOff>190500</xdr:rowOff>
    </xdr:from>
    <xdr:to>
      <xdr:col>4</xdr:col>
      <xdr:colOff>343728</xdr:colOff>
      <xdr:row>18</xdr:row>
      <xdr:rowOff>0</xdr:rowOff>
    </xdr:to>
    <xdr:cxnSp macro="">
      <xdr:nvCxnSpPr>
        <xdr:cNvPr id="100" name="Düz Ok Bağlayıcısı 99"/>
        <xdr:cNvCxnSpPr>
          <a:stCxn id="101" idx="2"/>
          <a:endCxn id="97" idx="0"/>
        </xdr:cNvCxnSpPr>
      </xdr:nvCxnSpPr>
      <xdr:spPr>
        <a:xfrm flipH="1">
          <a:off x="3085271" y="3776870"/>
          <a:ext cx="8283"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455544</xdr:colOff>
      <xdr:row>19</xdr:row>
      <xdr:rowOff>74543</xdr:rowOff>
    </xdr:from>
    <xdr:to>
      <xdr:col>3</xdr:col>
      <xdr:colOff>132521</xdr:colOff>
      <xdr:row>19</xdr:row>
      <xdr:rowOff>103532</xdr:rowOff>
    </xdr:to>
    <xdr:cxnSp macro="">
      <xdr:nvCxnSpPr>
        <xdr:cNvPr id="103" name="Düz Ok Bağlayıcısı 102"/>
        <xdr:cNvCxnSpPr>
          <a:stCxn id="98" idx="3"/>
          <a:endCxn id="97" idx="1"/>
        </xdr:cNvCxnSpPr>
      </xdr:nvCxnSpPr>
      <xdr:spPr>
        <a:xfrm flipV="1">
          <a:off x="1830457" y="4306956"/>
          <a:ext cx="364434"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335445</xdr:colOff>
      <xdr:row>20</xdr:row>
      <xdr:rowOff>149086</xdr:rowOff>
    </xdr:from>
    <xdr:to>
      <xdr:col>4</xdr:col>
      <xdr:colOff>335446</xdr:colOff>
      <xdr:row>21</xdr:row>
      <xdr:rowOff>198782</xdr:rowOff>
    </xdr:to>
    <xdr:cxnSp macro="">
      <xdr:nvCxnSpPr>
        <xdr:cNvPr id="105" name="Düz Ok Bağlayıcısı 104"/>
        <xdr:cNvCxnSpPr>
          <a:stCxn id="97" idx="2"/>
          <a:endCxn id="111" idx="0"/>
        </xdr:cNvCxnSpPr>
      </xdr:nvCxnSpPr>
      <xdr:spPr>
        <a:xfrm>
          <a:off x="3085271" y="4596847"/>
          <a:ext cx="1"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132522</xdr:colOff>
      <xdr:row>21</xdr:row>
      <xdr:rowOff>198782</xdr:rowOff>
    </xdr:from>
    <xdr:to>
      <xdr:col>5</xdr:col>
      <xdr:colOff>538369</xdr:colOff>
      <xdr:row>24</xdr:row>
      <xdr:rowOff>132521</xdr:rowOff>
    </xdr:to>
    <xdr:sp macro="" textlink="">
      <xdr:nvSpPr>
        <xdr:cNvPr id="111" name="1 Akış Çizelgesi: İşlem"/>
        <xdr:cNvSpPr/>
      </xdr:nvSpPr>
      <xdr:spPr>
        <a:xfrm>
          <a:off x="2194892" y="4861891"/>
          <a:ext cx="1780760"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Davanın</a:t>
          </a:r>
          <a:r>
            <a:rPr lang="tr-TR" sz="1000" baseline="0">
              <a:latin typeface="Tahoma" panose="020B0604030504040204" pitchFamily="34" charset="0"/>
              <a:ea typeface="Tahoma" panose="020B0604030504040204" pitchFamily="34" charset="0"/>
              <a:cs typeface="Tahoma" panose="020B0604030504040204" pitchFamily="34" charset="0"/>
            </a:rPr>
            <a:t> sonucuna ilişkin bilgilerin dosyaya bağlanması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198781</xdr:colOff>
      <xdr:row>25</xdr:row>
      <xdr:rowOff>157370</xdr:rowOff>
    </xdr:from>
    <xdr:to>
      <xdr:col>5</xdr:col>
      <xdr:colOff>480389</xdr:colOff>
      <xdr:row>27</xdr:row>
      <xdr:rowOff>124239</xdr:rowOff>
    </xdr:to>
    <xdr:sp macro="" textlink="">
      <xdr:nvSpPr>
        <xdr:cNvPr id="114" name="4 Akış Çizelgesi: Sonlandırıcı"/>
        <xdr:cNvSpPr/>
      </xdr:nvSpPr>
      <xdr:spPr>
        <a:xfrm>
          <a:off x="2261151" y="5681870"/>
          <a:ext cx="1656521" cy="3975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4</xdr:col>
      <xdr:colOff>335446</xdr:colOff>
      <xdr:row>24</xdr:row>
      <xdr:rowOff>132521</xdr:rowOff>
    </xdr:from>
    <xdr:to>
      <xdr:col>4</xdr:col>
      <xdr:colOff>339586</xdr:colOff>
      <xdr:row>25</xdr:row>
      <xdr:rowOff>157370</xdr:rowOff>
    </xdr:to>
    <xdr:cxnSp macro="">
      <xdr:nvCxnSpPr>
        <xdr:cNvPr id="115" name="Düz Ok Bağlayıcısı 114"/>
        <xdr:cNvCxnSpPr>
          <a:stCxn id="111" idx="2"/>
          <a:endCxn id="114" idx="0"/>
        </xdr:cNvCxnSpPr>
      </xdr:nvCxnSpPr>
      <xdr:spPr>
        <a:xfrm>
          <a:off x="3085272" y="5441673"/>
          <a:ext cx="4140" cy="240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xdr:rowOff>
    </xdr:from>
    <xdr:to>
      <xdr:col>1</xdr:col>
      <xdr:colOff>447261</xdr:colOff>
      <xdr:row>6</xdr:row>
      <xdr:rowOff>49697</xdr:rowOff>
    </xdr:to>
    <xdr:sp macro="" textlink="">
      <xdr:nvSpPr>
        <xdr:cNvPr id="55" name="7 Akış Çizelgesi: Belge"/>
        <xdr:cNvSpPr/>
      </xdr:nvSpPr>
      <xdr:spPr>
        <a:xfrm>
          <a:off x="0" y="1002197"/>
          <a:ext cx="1134718" cy="4803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Dava dilekçesi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447261</xdr:colOff>
      <xdr:row>5</xdr:row>
      <xdr:rowOff>24850</xdr:rowOff>
    </xdr:from>
    <xdr:to>
      <xdr:col>1</xdr:col>
      <xdr:colOff>670891</xdr:colOff>
      <xdr:row>5</xdr:row>
      <xdr:rowOff>28990</xdr:rowOff>
    </xdr:to>
    <xdr:cxnSp macro="">
      <xdr:nvCxnSpPr>
        <xdr:cNvPr id="59" name="Düz Ok Bağlayıcısı 58"/>
        <xdr:cNvCxnSpPr>
          <a:stCxn id="55" idx="3"/>
          <a:endCxn id="74" idx="1"/>
        </xdr:cNvCxnSpPr>
      </xdr:nvCxnSpPr>
      <xdr:spPr>
        <a:xfrm>
          <a:off x="1134718" y="1242393"/>
          <a:ext cx="223630"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505240</xdr:colOff>
      <xdr:row>2</xdr:row>
      <xdr:rowOff>66261</xdr:rowOff>
    </xdr:from>
    <xdr:to>
      <xdr:col>2</xdr:col>
      <xdr:colOff>298174</xdr:colOff>
      <xdr:row>5</xdr:row>
      <xdr:rowOff>8283</xdr:rowOff>
    </xdr:to>
    <xdr:sp macro="" textlink="">
      <xdr:nvSpPr>
        <xdr:cNvPr id="12" name="1 Akış Çizelgesi: İşlem"/>
        <xdr:cNvSpPr/>
      </xdr:nvSpPr>
      <xdr:spPr>
        <a:xfrm>
          <a:off x="505240" y="63776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baseline="0">
              <a:solidFill>
                <a:schemeClr val="dk1"/>
              </a:solidFill>
              <a:effectLst/>
              <a:latin typeface="+mn-lt"/>
              <a:ea typeface="+mn-ea"/>
              <a:cs typeface="+mn-cs"/>
            </a:rPr>
            <a:t>Adli dava</a:t>
          </a:r>
          <a:r>
            <a:rPr lang="tr-TR" sz="1100" b="0" i="0" u="none" strike="noStrike">
              <a:solidFill>
                <a:schemeClr val="dk1"/>
              </a:solidFill>
              <a:effectLst/>
              <a:latin typeface="+mn-lt"/>
              <a:ea typeface="+mn-ea"/>
              <a:cs typeface="+mn-cs"/>
            </a:rPr>
            <a:t> süreci Görevlisi</a:t>
          </a:r>
          <a:endParaRPr lang="tr-TR"/>
        </a:p>
      </xdr:txBody>
    </xdr:sp>
    <xdr:clientData/>
  </xdr:twoCellAnchor>
  <xdr:twoCellAnchor>
    <xdr:from>
      <xdr:col>3</xdr:col>
      <xdr:colOff>425728</xdr:colOff>
      <xdr:row>5</xdr:row>
      <xdr:rowOff>119271</xdr:rowOff>
    </xdr:from>
    <xdr:to>
      <xdr:col>5</xdr:col>
      <xdr:colOff>218662</xdr:colOff>
      <xdr:row>8</xdr:row>
      <xdr:rowOff>61292</xdr:rowOff>
    </xdr:to>
    <xdr:sp macro="" textlink="">
      <xdr:nvSpPr>
        <xdr:cNvPr id="14" name="4 Akış Çizelgesi: İşlem"/>
        <xdr:cNvSpPr/>
      </xdr:nvSpPr>
      <xdr:spPr>
        <a:xfrm>
          <a:off x="2488098" y="133681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530087</xdr:colOff>
      <xdr:row>9</xdr:row>
      <xdr:rowOff>66262</xdr:rowOff>
    </xdr:from>
    <xdr:to>
      <xdr:col>2</xdr:col>
      <xdr:colOff>323021</xdr:colOff>
      <xdr:row>12</xdr:row>
      <xdr:rowOff>8284</xdr:rowOff>
    </xdr:to>
    <xdr:sp macro="" textlink="">
      <xdr:nvSpPr>
        <xdr:cNvPr id="15" name="12 Akış Çizelgesi: İşlem"/>
        <xdr:cNvSpPr/>
      </xdr:nvSpPr>
      <xdr:spPr>
        <a:xfrm>
          <a:off x="530087" y="2145197"/>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1</xdr:col>
      <xdr:colOff>401707</xdr:colOff>
      <xdr:row>5</xdr:row>
      <xdr:rowOff>8283</xdr:rowOff>
    </xdr:from>
    <xdr:to>
      <xdr:col>1</xdr:col>
      <xdr:colOff>426554</xdr:colOff>
      <xdr:row>9</xdr:row>
      <xdr:rowOff>66262</xdr:rowOff>
    </xdr:to>
    <xdr:cxnSp macro="">
      <xdr:nvCxnSpPr>
        <xdr:cNvPr id="17" name="14 Düz Ok Bağlayıcısı"/>
        <xdr:cNvCxnSpPr>
          <a:stCxn id="12" idx="2"/>
          <a:endCxn id="15" idx="0"/>
        </xdr:cNvCxnSpPr>
      </xdr:nvCxnSpPr>
      <xdr:spPr>
        <a:xfrm>
          <a:off x="1089164" y="1225826"/>
          <a:ext cx="24847" cy="91937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323021</xdr:colOff>
      <xdr:row>6</xdr:row>
      <xdr:rowOff>197956</xdr:rowOff>
    </xdr:from>
    <xdr:to>
      <xdr:col>3</xdr:col>
      <xdr:colOff>425728</xdr:colOff>
      <xdr:row>10</xdr:row>
      <xdr:rowOff>144947</xdr:rowOff>
    </xdr:to>
    <xdr:cxnSp macro="">
      <xdr:nvCxnSpPr>
        <xdr:cNvPr id="18" name="16 Düz Ok Bağlayıcısı"/>
        <xdr:cNvCxnSpPr>
          <a:stCxn id="15" idx="3"/>
          <a:endCxn id="14" idx="1"/>
        </xdr:cNvCxnSpPr>
      </xdr:nvCxnSpPr>
      <xdr:spPr>
        <a:xfrm flipV="1">
          <a:off x="1697934" y="1630847"/>
          <a:ext cx="790164" cy="8083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298174</xdr:colOff>
      <xdr:row>3</xdr:row>
      <xdr:rowOff>144946</xdr:rowOff>
    </xdr:from>
    <xdr:to>
      <xdr:col>3</xdr:col>
      <xdr:colOff>425728</xdr:colOff>
      <xdr:row>6</xdr:row>
      <xdr:rowOff>197956</xdr:rowOff>
    </xdr:to>
    <xdr:cxnSp macro="">
      <xdr:nvCxnSpPr>
        <xdr:cNvPr id="19" name="21 Düz Ok Bağlayıcısı"/>
        <xdr:cNvCxnSpPr>
          <a:stCxn id="14" idx="1"/>
          <a:endCxn id="12" idx="3"/>
        </xdr:cNvCxnSpPr>
      </xdr:nvCxnSpPr>
      <xdr:spPr>
        <a:xfrm flipH="1" flipV="1">
          <a:off x="1673087" y="931794"/>
          <a:ext cx="815011" cy="699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306458</xdr:colOff>
      <xdr:row>2</xdr:row>
      <xdr:rowOff>33131</xdr:rowOff>
    </xdr:from>
    <xdr:to>
      <xdr:col>7</xdr:col>
      <xdr:colOff>99392</xdr:colOff>
      <xdr:row>4</xdr:row>
      <xdr:rowOff>190500</xdr:rowOff>
    </xdr:to>
    <xdr:sp macro="" textlink="">
      <xdr:nvSpPr>
        <xdr:cNvPr id="20" name="4 Akış Çizelgesi: İşlem"/>
        <xdr:cNvSpPr/>
      </xdr:nvSpPr>
      <xdr:spPr>
        <a:xfrm>
          <a:off x="3743741" y="60463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a:t>
          </a:r>
          <a:r>
            <a:rPr lang="tr-TR" baseline="0"/>
            <a:t> Avukatı</a:t>
          </a:r>
          <a:endParaRPr lang="tr-TR"/>
        </a:p>
      </xdr:txBody>
    </xdr:sp>
    <xdr:clientData/>
  </xdr:twoCellAnchor>
  <xdr:twoCellAnchor>
    <xdr:from>
      <xdr:col>2</xdr:col>
      <xdr:colOff>298174</xdr:colOff>
      <xdr:row>3</xdr:row>
      <xdr:rowOff>111816</xdr:rowOff>
    </xdr:from>
    <xdr:to>
      <xdr:col>5</xdr:col>
      <xdr:colOff>306458</xdr:colOff>
      <xdr:row>3</xdr:row>
      <xdr:rowOff>144946</xdr:rowOff>
    </xdr:to>
    <xdr:cxnSp macro="">
      <xdr:nvCxnSpPr>
        <xdr:cNvPr id="29" name="14 Düz Ok Bağlayıcısı"/>
        <xdr:cNvCxnSpPr>
          <a:stCxn id="12" idx="3"/>
          <a:endCxn id="20" idx="1"/>
        </xdr:cNvCxnSpPr>
      </xdr:nvCxnSpPr>
      <xdr:spPr>
        <a:xfrm flipV="1">
          <a:off x="1673087" y="898664"/>
          <a:ext cx="2070654" cy="3313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1118</v>
      </c>
    </row>
    <row r="5" spans="1:256">
      <c r="A5" s="53" t="s">
        <v>776</v>
      </c>
      <c r="B5" s="37" t="s">
        <v>440</v>
      </c>
      <c r="C5" s="42" t="s">
        <v>1119</v>
      </c>
    </row>
    <row r="6" spans="1:256" ht="76.5">
      <c r="A6" s="53" t="s">
        <v>777</v>
      </c>
      <c r="B6" s="37" t="s">
        <v>772</v>
      </c>
      <c r="C6" s="124" t="s">
        <v>1120</v>
      </c>
    </row>
    <row r="7" spans="1:256" ht="25.5">
      <c r="A7" s="53" t="s">
        <v>778</v>
      </c>
      <c r="B7" s="37" t="s">
        <v>773</v>
      </c>
      <c r="C7" s="44" t="s">
        <v>1097</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t="e">
        <f>IF('32_P_Gr'!#REF!&lt;&gt;"",1,0)</f>
        <v>#REF!</v>
      </c>
      <c r="B19" s="60" t="s">
        <v>797</v>
      </c>
      <c r="C19" s="51"/>
      <c r="D19" s="48"/>
    </row>
    <row r="20" spans="1:4">
      <c r="A20" s="50" t="e">
        <f>IF('33_P_Ci'!#REF!&lt;&gt;"",1,0)</f>
        <v>#REF!</v>
      </c>
      <c r="B20" s="60" t="s">
        <v>798</v>
      </c>
      <c r="C20" s="51"/>
      <c r="D20" s="48"/>
    </row>
    <row r="21" spans="1:4">
      <c r="A21" s="50" t="e">
        <f>IF(AND('34_P_Me'!#REF!&lt;&gt;"",'34_P_Me'!#REF!&lt;&gt;""),1,0)</f>
        <v>#REF!</v>
      </c>
      <c r="B21" s="60" t="s">
        <v>799</v>
      </c>
      <c r="C21" s="51"/>
      <c r="D21" s="48"/>
    </row>
    <row r="22" spans="1:4">
      <c r="A22" s="50">
        <f>IF('35_P_TP'!B9&lt;&gt;"",1,0)</f>
        <v>1</v>
      </c>
      <c r="B22" s="60" t="s">
        <v>1040</v>
      </c>
      <c r="C22" s="51"/>
      <c r="D22" s="48"/>
    </row>
    <row r="23" spans="1:4">
      <c r="A23" s="50" t="e">
        <f>IF('36_P_Fr'!#REF!&lt;&gt;"",1,0)</f>
        <v>#REF!</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5 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9" sqref="B1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9" t="str">
        <f>IF('1_GO'!C3="","",'1_GO'!C3)</f>
        <v>MİLLİ EMLAK SÜREÇ GRUBU</v>
      </c>
      <c r="C1" s="150"/>
      <c r="D1" s="35" t="s">
        <v>808</v>
      </c>
    </row>
    <row r="2" spans="1:4">
      <c r="A2" s="1" t="s">
        <v>786</v>
      </c>
      <c r="B2" s="151" t="str">
        <f>IF('1_GO'!C4="","",'1_GO'!C4)</f>
        <v>YÖNETİM VE İDARE ANA SÜRECİ</v>
      </c>
      <c r="C2" s="152"/>
    </row>
    <row r="3" spans="1:4">
      <c r="A3" s="1" t="s">
        <v>785</v>
      </c>
      <c r="B3" s="153" t="str">
        <f>IF('1_GO'!C5="","",'1_GO'!C5)</f>
        <v>ADLİ DAVA İŞLEMLERİ SÜRECİ</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1094</v>
      </c>
      <c r="C9" s="12" t="s">
        <v>1096</v>
      </c>
    </row>
    <row r="10" spans="1:4">
      <c r="A10" s="12">
        <v>2</v>
      </c>
      <c r="B10" s="36" t="s">
        <v>1095</v>
      </c>
      <c r="C10" s="12" t="s">
        <v>1096</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11:C65527 A9:B10">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ADLİ DAVA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1070</v>
      </c>
    </row>
    <row r="10" spans="1:3">
      <c r="A10" s="12">
        <v>2</v>
      </c>
      <c r="B10" s="12" t="s">
        <v>1071</v>
      </c>
    </row>
    <row r="11" spans="1:3">
      <c r="A11" s="12">
        <v>3</v>
      </c>
      <c r="B11" s="12" t="s">
        <v>1072</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ADLİ DAVA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1105</v>
      </c>
    </row>
  </sheetData>
  <sheetProtection selectLockedCells="1"/>
  <phoneticPr fontId="35" type="noConversion"/>
  <conditionalFormatting sqref="B1:B3">
    <cfRule type="containsBlanks" dxfId="11" priority="2">
      <formula>LEN(TRIM(B1))=0</formula>
    </cfRule>
  </conditionalFormatting>
  <conditionalFormatting sqref="A9:B65531">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6"/>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2" sqref="C12"/>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7" t="str">
        <f>IF('1_GO'!C3="","",'1_GO'!C3)</f>
        <v>MİLLİ EMLAK SÜREÇ GRUBU</v>
      </c>
      <c r="C1" s="177"/>
      <c r="D1" s="177"/>
      <c r="E1" s="35" t="s">
        <v>808</v>
      </c>
      <c r="F1" s="14"/>
      <c r="G1" s="14"/>
      <c r="H1" s="14"/>
      <c r="I1" s="14"/>
      <c r="J1" s="14"/>
      <c r="K1" s="14"/>
      <c r="L1" s="14"/>
      <c r="M1" s="14"/>
    </row>
    <row r="2" spans="1:13">
      <c r="A2" s="1" t="s">
        <v>786</v>
      </c>
      <c r="B2" s="178" t="str">
        <f>IF('1_GO'!C4="","",'1_GO'!C4)</f>
        <v>YÖNETİM VE İDARE ANA SÜRECİ</v>
      </c>
      <c r="C2" s="178"/>
      <c r="D2" s="178"/>
      <c r="E2" s="14"/>
      <c r="F2" s="14"/>
      <c r="G2" s="14"/>
      <c r="H2" s="14"/>
      <c r="I2" s="14"/>
      <c r="J2" s="14"/>
      <c r="K2" s="14"/>
      <c r="L2" s="14"/>
      <c r="M2" s="14"/>
    </row>
    <row r="3" spans="1:13">
      <c r="A3" s="1" t="s">
        <v>785</v>
      </c>
      <c r="B3" s="179" t="str">
        <f>IF('1_GO'!C5="","",'1_GO'!C5)</f>
        <v>ADLİ DAVA İŞLEMLERİ SÜRECİ</v>
      </c>
      <c r="C3" s="179"/>
      <c r="D3" s="17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118">
        <v>1</v>
      </c>
      <c r="B9" s="122" t="s">
        <v>1106</v>
      </c>
      <c r="C9" s="122" t="s">
        <v>1121</v>
      </c>
      <c r="D9" s="118" t="s">
        <v>1073</v>
      </c>
      <c r="E9" s="118" t="s">
        <v>1110</v>
      </c>
      <c r="F9" s="118" t="s">
        <v>1061</v>
      </c>
      <c r="G9" s="118" t="s">
        <v>1074</v>
      </c>
      <c r="H9" s="118" t="s">
        <v>1061</v>
      </c>
      <c r="I9" s="123" t="s">
        <v>1075</v>
      </c>
      <c r="J9" s="118" t="s">
        <v>1092</v>
      </c>
      <c r="K9" s="119" t="s">
        <v>1076</v>
      </c>
      <c r="L9" s="120" t="s">
        <v>1077</v>
      </c>
      <c r="M9" s="121" t="s">
        <v>820</v>
      </c>
    </row>
    <row r="10" spans="1:13" ht="86.25" customHeight="1">
      <c r="A10" s="118">
        <v>2</v>
      </c>
      <c r="B10" s="122" t="s">
        <v>1107</v>
      </c>
      <c r="C10" s="122" t="s">
        <v>1122</v>
      </c>
      <c r="D10" s="118" t="s">
        <v>1073</v>
      </c>
      <c r="E10" s="118" t="s">
        <v>1110</v>
      </c>
      <c r="F10" s="118" t="s">
        <v>1061</v>
      </c>
      <c r="G10" s="118" t="s">
        <v>1074</v>
      </c>
      <c r="H10" s="118" t="s">
        <v>1061</v>
      </c>
      <c r="I10" s="123" t="s">
        <v>1075</v>
      </c>
      <c r="J10" s="118" t="s">
        <v>1092</v>
      </c>
      <c r="K10" s="119" t="s">
        <v>1076</v>
      </c>
      <c r="L10" s="120" t="s">
        <v>1077</v>
      </c>
      <c r="M10" s="121" t="s">
        <v>820</v>
      </c>
    </row>
    <row r="11" spans="1:13" ht="142.5" customHeight="1">
      <c r="A11" s="118">
        <v>3</v>
      </c>
      <c r="B11" s="122" t="s">
        <v>1108</v>
      </c>
      <c r="C11" s="124" t="s">
        <v>1117</v>
      </c>
      <c r="D11" s="118" t="s">
        <v>1073</v>
      </c>
      <c r="E11" s="118" t="s">
        <v>1110</v>
      </c>
      <c r="F11" s="118" t="s">
        <v>1061</v>
      </c>
      <c r="G11" s="118" t="s">
        <v>1074</v>
      </c>
      <c r="H11" s="118" t="s">
        <v>1061</v>
      </c>
      <c r="I11" s="123" t="s">
        <v>1075</v>
      </c>
      <c r="J11" s="118" t="s">
        <v>1092</v>
      </c>
      <c r="K11" s="119" t="s">
        <v>1076</v>
      </c>
      <c r="L11" s="120" t="s">
        <v>1077</v>
      </c>
      <c r="M11" s="121" t="s">
        <v>820</v>
      </c>
    </row>
    <row r="12" spans="1:13" ht="157.5" customHeight="1" thickBot="1">
      <c r="A12" s="118">
        <v>4</v>
      </c>
      <c r="B12" s="122" t="s">
        <v>1109</v>
      </c>
      <c r="C12" s="122" t="s">
        <v>1123</v>
      </c>
      <c r="D12" s="118" t="s">
        <v>1073</v>
      </c>
      <c r="E12" s="118" t="s">
        <v>1110</v>
      </c>
      <c r="F12" s="118" t="s">
        <v>1061</v>
      </c>
      <c r="G12" s="118" t="s">
        <v>1074</v>
      </c>
      <c r="H12" s="118" t="s">
        <v>1061</v>
      </c>
      <c r="I12" s="123" t="s">
        <v>1075</v>
      </c>
      <c r="J12" s="118" t="s">
        <v>1092</v>
      </c>
      <c r="K12" s="119" t="s">
        <v>1076</v>
      </c>
      <c r="L12" s="120" t="s">
        <v>1077</v>
      </c>
      <c r="M12" s="121" t="s">
        <v>820</v>
      </c>
    </row>
    <row r="13" spans="1:13" ht="18" thickBot="1">
      <c r="A13" s="166" t="s">
        <v>1114</v>
      </c>
      <c r="B13" s="167"/>
      <c r="C13" s="168"/>
      <c r="D13" s="126"/>
      <c r="E13" s="166" t="s">
        <v>1115</v>
      </c>
      <c r="F13" s="167"/>
      <c r="G13" s="167"/>
      <c r="H13" s="167"/>
      <c r="I13" s="168"/>
      <c r="J13" s="125"/>
      <c r="K13" s="125"/>
      <c r="L13" s="175"/>
      <c r="M13" s="125"/>
    </row>
    <row r="14" spans="1:13">
      <c r="A14" s="169" t="s">
        <v>1091</v>
      </c>
      <c r="B14" s="170"/>
      <c r="C14" s="171"/>
      <c r="D14" s="126"/>
      <c r="E14" s="169" t="s">
        <v>1061</v>
      </c>
      <c r="F14" s="170"/>
      <c r="G14" s="170"/>
      <c r="H14" s="170"/>
      <c r="I14" s="171"/>
      <c r="J14" s="125"/>
      <c r="K14" s="125"/>
      <c r="L14" s="176"/>
      <c r="M14" s="125"/>
    </row>
    <row r="15" spans="1:13" ht="18" thickBot="1">
      <c r="A15" s="172"/>
      <c r="B15" s="173"/>
      <c r="C15" s="174"/>
      <c r="D15" s="126"/>
      <c r="E15" s="172"/>
      <c r="F15" s="173"/>
      <c r="G15" s="173"/>
      <c r="H15" s="173"/>
      <c r="I15" s="174"/>
      <c r="J15" s="125"/>
      <c r="K15" s="125"/>
      <c r="L15" s="176"/>
      <c r="M15" s="125"/>
    </row>
    <row r="16" spans="1:13">
      <c r="A16" s="111"/>
      <c r="B16" s="111"/>
      <c r="C16" s="111"/>
      <c r="D16" s="111"/>
      <c r="E16" s="111"/>
      <c r="F16" s="111"/>
      <c r="G16" s="111"/>
      <c r="H16" s="111"/>
      <c r="I16" s="111"/>
      <c r="J16" s="111"/>
      <c r="K16" s="111"/>
      <c r="L16" s="111"/>
      <c r="M16" s="114"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ht="18" thickBot="1">
      <c r="A33" s="30"/>
      <c r="M33" s="107" t="s">
        <v>820</v>
      </c>
    </row>
    <row r="34" spans="1:13" ht="18" thickBot="1">
      <c r="A34" s="155" t="s">
        <v>1052</v>
      </c>
      <c r="B34" s="156"/>
      <c r="C34" s="157"/>
      <c r="D34" s="113"/>
      <c r="E34" s="155" t="s">
        <v>1053</v>
      </c>
      <c r="F34" s="156"/>
      <c r="G34" s="156"/>
      <c r="H34" s="156"/>
      <c r="I34" s="157"/>
      <c r="J34" s="113"/>
      <c r="K34" s="113"/>
      <c r="L34" s="158"/>
      <c r="M34" s="113"/>
    </row>
    <row r="35" spans="1:13">
      <c r="A35" s="160"/>
      <c r="B35" s="161"/>
      <c r="C35" s="162"/>
      <c r="D35" s="113"/>
      <c r="E35" s="160"/>
      <c r="F35" s="161"/>
      <c r="G35" s="161"/>
      <c r="H35" s="161"/>
      <c r="I35" s="162"/>
      <c r="J35" s="113"/>
      <c r="K35" s="113"/>
      <c r="L35" s="159"/>
      <c r="M35" s="113"/>
    </row>
    <row r="36" spans="1:13" ht="18" thickBot="1">
      <c r="A36" s="163"/>
      <c r="B36" s="164"/>
      <c r="C36" s="165"/>
      <c r="D36" s="113"/>
      <c r="E36" s="163"/>
      <c r="F36" s="164"/>
      <c r="G36" s="164"/>
      <c r="H36" s="164"/>
      <c r="I36" s="165"/>
      <c r="J36" s="113"/>
      <c r="K36" s="113"/>
      <c r="L36" s="159"/>
      <c r="M36" s="113"/>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ht="18" thickBot="1">
      <c r="A54" s="30"/>
      <c r="M54" s="107" t="s">
        <v>820</v>
      </c>
    </row>
    <row r="55" spans="1:13" ht="18" thickBot="1">
      <c r="A55" s="155" t="s">
        <v>1052</v>
      </c>
      <c r="B55" s="156"/>
      <c r="C55" s="157"/>
      <c r="D55" s="113"/>
      <c r="E55" s="155" t="s">
        <v>1053</v>
      </c>
      <c r="F55" s="156"/>
      <c r="G55" s="156"/>
      <c r="H55" s="156"/>
      <c r="I55" s="157"/>
      <c r="J55" s="113"/>
      <c r="K55" s="113"/>
      <c r="L55" s="158"/>
      <c r="M55" s="113"/>
    </row>
    <row r="56" spans="1:13">
      <c r="A56" s="160"/>
      <c r="B56" s="161"/>
      <c r="C56" s="162"/>
      <c r="D56" s="113"/>
      <c r="E56" s="160"/>
      <c r="F56" s="161"/>
      <c r="G56" s="161"/>
      <c r="H56" s="161"/>
      <c r="I56" s="162"/>
      <c r="J56" s="113"/>
      <c r="K56" s="113"/>
      <c r="L56" s="159"/>
      <c r="M56" s="113"/>
    </row>
    <row r="57" spans="1:13" ht="18" thickBot="1">
      <c r="A57" s="163"/>
      <c r="B57" s="164"/>
      <c r="C57" s="165"/>
      <c r="D57" s="113"/>
      <c r="E57" s="163"/>
      <c r="F57" s="164"/>
      <c r="G57" s="164"/>
      <c r="H57" s="164"/>
      <c r="I57" s="165"/>
      <c r="J57" s="113"/>
      <c r="K57" s="113"/>
      <c r="L57" s="159"/>
      <c r="M57" s="113"/>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sheetData>
  <sheetProtection selectLockedCells="1"/>
  <autoFilter ref="A8:M8"/>
  <mergeCells count="18">
    <mergeCell ref="B1:D1"/>
    <mergeCell ref="B2:D2"/>
    <mergeCell ref="B3:D3"/>
    <mergeCell ref="A34:C34"/>
    <mergeCell ref="E34:I34"/>
    <mergeCell ref="L34:L36"/>
    <mergeCell ref="A35:C36"/>
    <mergeCell ref="E35:I36"/>
    <mergeCell ref="A13:C13"/>
    <mergeCell ref="A14:C15"/>
    <mergeCell ref="E13:I13"/>
    <mergeCell ref="E14:I15"/>
    <mergeCell ref="L13:L15"/>
    <mergeCell ref="A55:C55"/>
    <mergeCell ref="E55:I55"/>
    <mergeCell ref="L55:L57"/>
    <mergeCell ref="A56:C57"/>
    <mergeCell ref="E56:I57"/>
  </mergeCells>
  <phoneticPr fontId="35" type="noConversion"/>
  <conditionalFormatting sqref="B1:B3">
    <cfRule type="containsBlanks" dxfId="9" priority="5">
      <formula>LEN(TRIM(B1))=0</formula>
    </cfRule>
  </conditionalFormatting>
  <conditionalFormatting sqref="A4217:M65424 A16:M33 A37:M54 A9:A12 D9:M12">
    <cfRule type="containsBlanks" dxfId="8" priority="4">
      <formula>LEN(TRIM(A9))=0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5" max="16383" man="1"/>
    <brk id="36"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15" sqref="C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7" t="str">
        <f>IF('1_GO'!C3="","",'1_GO'!C3)</f>
        <v>MİLLİ EMLAK SÜREÇ GRUBU</v>
      </c>
      <c r="C1" s="177"/>
      <c r="D1" s="177"/>
      <c r="E1" s="35" t="s">
        <v>808</v>
      </c>
      <c r="F1" s="14"/>
    </row>
    <row r="2" spans="1:6">
      <c r="A2" s="1" t="s">
        <v>786</v>
      </c>
      <c r="B2" s="178" t="str">
        <f>IF('1_GO'!C4="","",'1_GO'!C4)</f>
        <v>YÖNETİM VE İDARE ANA SÜRECİ</v>
      </c>
      <c r="C2" s="178"/>
      <c r="D2" s="178"/>
      <c r="E2" s="14"/>
      <c r="F2" s="14"/>
    </row>
    <row r="3" spans="1:6">
      <c r="A3" s="1" t="s">
        <v>785</v>
      </c>
      <c r="B3" s="179" t="str">
        <f>IF('1_GO'!C5="","",'1_GO'!C5)</f>
        <v>ADLİ DAVA İŞLEMLERİ SÜRECİ</v>
      </c>
      <c r="C3" s="179"/>
      <c r="D3" s="179"/>
      <c r="E3" s="14"/>
      <c r="F3" s="14"/>
    </row>
    <row r="4" spans="1:6">
      <c r="A4" s="2"/>
      <c r="B4" s="2"/>
      <c r="C4" s="2"/>
      <c r="D4" s="14"/>
      <c r="E4" s="14"/>
      <c r="F4" s="14"/>
    </row>
    <row r="5" spans="1:6" ht="21.75">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1112</v>
      </c>
      <c r="C9" s="30" t="s">
        <v>1060</v>
      </c>
      <c r="D9" s="30" t="s">
        <v>1078</v>
      </c>
      <c r="E9" s="30" t="s">
        <v>1081</v>
      </c>
      <c r="F9" s="30" t="s">
        <v>1080</v>
      </c>
    </row>
    <row r="10" spans="1:6">
      <c r="A10" s="29">
        <v>2</v>
      </c>
      <c r="B10" s="12" t="s">
        <v>1060</v>
      </c>
      <c r="C10" s="30" t="s">
        <v>1061</v>
      </c>
      <c r="D10" s="30" t="s">
        <v>1078</v>
      </c>
      <c r="E10" s="30" t="s">
        <v>1081</v>
      </c>
      <c r="F10" s="30" t="s">
        <v>1080</v>
      </c>
    </row>
    <row r="11" spans="1:6">
      <c r="A11" s="29">
        <v>3</v>
      </c>
      <c r="B11" s="12" t="s">
        <v>1061</v>
      </c>
      <c r="C11" s="12" t="s">
        <v>1112</v>
      </c>
      <c r="D11" s="30" t="s">
        <v>1082</v>
      </c>
      <c r="E11" s="30" t="s">
        <v>1079</v>
      </c>
      <c r="F11" s="30" t="s">
        <v>1083</v>
      </c>
    </row>
    <row r="12" spans="1:6">
      <c r="A12" s="29">
        <v>4</v>
      </c>
      <c r="B12" s="30" t="s">
        <v>1111</v>
      </c>
      <c r="C12" s="12" t="s">
        <v>1112</v>
      </c>
      <c r="D12" s="30" t="s">
        <v>1082</v>
      </c>
      <c r="E12" s="30" t="s">
        <v>1081</v>
      </c>
      <c r="F12" s="30" t="s">
        <v>1080</v>
      </c>
    </row>
  </sheetData>
  <sheetProtection formatCells="0" selectLockedCells="1"/>
  <mergeCells count="4">
    <mergeCell ref="B1:D1"/>
    <mergeCell ref="B2:D2"/>
    <mergeCell ref="B3:D3"/>
    <mergeCell ref="E5:E6"/>
  </mergeCells>
  <phoneticPr fontId="35" type="noConversion"/>
  <conditionalFormatting sqref="B1:B3">
    <cfRule type="containsBlanks" dxfId="7" priority="12">
      <formula>LEN(TRIM(B1))=0</formula>
    </cfRule>
  </conditionalFormatting>
  <conditionalFormatting sqref="A13:F65529">
    <cfRule type="containsBlanks" dxfId="6" priority="11">
      <formula>LEN(TRIM(A13))=0</formula>
    </cfRule>
  </conditionalFormatting>
  <conditionalFormatting sqref="C9:F10 A9:B12 D11:F12">
    <cfRule type="containsBlanks" dxfId="5" priority="3">
      <formula>LEN(TRIM(A9))=0</formula>
    </cfRule>
  </conditionalFormatting>
  <conditionalFormatting sqref="C11:C12">
    <cfRule type="containsBlanks" dxfId="4" priority="2">
      <formula>LEN(TRIM(C11))=0</formula>
    </cfRule>
  </conditionalFormatting>
  <dataValidations count="4">
    <dataValidation type="list" allowBlank="1" showInputMessage="1" showErrorMessage="1" sqref="D818:D65529">
      <formula1>"Sürecin İşleyişi,Malzeme/Ekipman,Yazılım,İnsan Kaynağı"</formula1>
    </dataValidation>
    <dataValidation type="list" allowBlank="1" showInputMessage="1" showErrorMessage="1" sqref="D9:D817">
      <formula1>"Sözlü,Yazılı,Yazılım Aracılığı İle,Raporlama"</formula1>
    </dataValidation>
    <dataValidation type="list" allowBlank="1" showInputMessage="1" showErrorMessage="1" sqref="F9:F2491">
      <formula1>"Rapor Verme,Rapor Alma,Bilgi Verme,Bilgi Alma,Onay Alma,Onay Verme"</formula1>
    </dataValidation>
    <dataValidation type="list" allowBlank="1" showInputMessage="1" showErrorMessage="1" sqref="E9:E385">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14" sqref="F14"/>
    </sheetView>
  </sheetViews>
  <sheetFormatPr defaultRowHeight="17.25"/>
  <sheetData>
    <row r="1" spans="1:11" ht="27.75">
      <c r="A1" s="182" t="s">
        <v>1113</v>
      </c>
      <c r="B1" s="182"/>
      <c r="C1" s="182"/>
      <c r="D1" s="182"/>
      <c r="E1" s="182"/>
      <c r="F1" s="182"/>
      <c r="G1" s="182"/>
      <c r="H1" s="18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1" sqref="C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MİLLİ EMLAK SÜREÇ GRUBU</v>
      </c>
      <c r="C1" s="177"/>
      <c r="D1" s="177"/>
      <c r="E1" s="35" t="s">
        <v>808</v>
      </c>
      <c r="F1" s="14"/>
      <c r="G1" s="14"/>
    </row>
    <row r="2" spans="1:7">
      <c r="A2" s="1" t="s">
        <v>786</v>
      </c>
      <c r="B2" s="178" t="str">
        <f>IF('1_GO'!C4="","",'1_GO'!C4)</f>
        <v>YÖNETİM VE İDARE ANA SÜRECİ</v>
      </c>
      <c r="C2" s="178"/>
      <c r="D2" s="178"/>
      <c r="E2" s="14"/>
      <c r="F2" s="14"/>
      <c r="G2" s="14"/>
    </row>
    <row r="3" spans="1:7">
      <c r="A3" s="1" t="s">
        <v>785</v>
      </c>
      <c r="B3" s="179" t="str">
        <f>IF('1_GO'!C5="","",'1_GO'!C5)</f>
        <v>ADLİ DAVA İŞLEMLERİ SÜRECİ</v>
      </c>
      <c r="C3" s="179"/>
      <c r="D3" s="17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1116</v>
      </c>
      <c r="C10" s="30" t="s">
        <v>1084</v>
      </c>
      <c r="D10" s="30" t="s">
        <v>54</v>
      </c>
      <c r="E10" s="30" t="s">
        <v>1085</v>
      </c>
      <c r="F10" s="30" t="s">
        <v>1087</v>
      </c>
      <c r="G10" s="30" t="s">
        <v>1086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1" sqref="E2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7" t="str">
        <f>IF('1_GO'!C3="","",'1_GO'!C3)</f>
        <v>MİLLİ EMLAK SÜREÇ GRUBU</v>
      </c>
      <c r="C1" s="177"/>
      <c r="D1" s="177"/>
      <c r="E1" s="35" t="s">
        <v>808</v>
      </c>
      <c r="F1" s="14"/>
    </row>
    <row r="2" spans="1:6">
      <c r="A2" s="1" t="s">
        <v>786</v>
      </c>
      <c r="B2" s="178" t="str">
        <f>IF('1_GO'!C4="","",'1_GO'!C4)</f>
        <v>YÖNETİM VE İDARE ANA SÜRECİ</v>
      </c>
      <c r="C2" s="178"/>
      <c r="D2" s="178"/>
      <c r="E2" s="14"/>
      <c r="F2" s="14"/>
    </row>
    <row r="3" spans="1:6">
      <c r="A3" s="1" t="s">
        <v>785</v>
      </c>
      <c r="B3" s="179" t="str">
        <f>IF('1_GO'!C5="","",'1_GO'!C5)</f>
        <v>ADLİ DAVA İŞLEMLERİ SÜRECİ</v>
      </c>
      <c r="C3" s="179"/>
      <c r="D3" s="17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1088</v>
      </c>
      <c r="C10" s="29" t="s">
        <v>1089</v>
      </c>
      <c r="D10" s="29" t="s">
        <v>1090</v>
      </c>
      <c r="E10" s="29" t="s">
        <v>1090</v>
      </c>
      <c r="F10" s="29" t="s">
        <v>1091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3" t="s">
        <v>909</v>
      </c>
      <c r="B28" s="22" t="s">
        <v>910</v>
      </c>
      <c r="C28" s="22" t="s">
        <v>911</v>
      </c>
      <c r="D28" s="22" t="s">
        <v>912</v>
      </c>
    </row>
    <row r="29" spans="1:4" ht="63.75">
      <c r="A29" s="184"/>
      <c r="B29" s="22" t="s">
        <v>913</v>
      </c>
      <c r="C29" s="22" t="s">
        <v>911</v>
      </c>
      <c r="D29" s="22" t="s">
        <v>912</v>
      </c>
    </row>
    <row r="30" spans="1:4" ht="51">
      <c r="A30" s="18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6" t="s">
        <v>924</v>
      </c>
      <c r="B33" s="22" t="s">
        <v>925</v>
      </c>
      <c r="C33" s="22" t="s">
        <v>926</v>
      </c>
      <c r="D33" s="22" t="s">
        <v>927</v>
      </c>
    </row>
    <row r="34" spans="1:4" ht="51">
      <c r="A34" s="187"/>
      <c r="B34" s="22" t="s">
        <v>928</v>
      </c>
      <c r="C34" s="22" t="s">
        <v>929</v>
      </c>
      <c r="D34" s="22" t="s">
        <v>930</v>
      </c>
    </row>
    <row r="35" spans="1:4" ht="51">
      <c r="A35" s="21" t="s">
        <v>931</v>
      </c>
      <c r="B35" s="22" t="s">
        <v>932</v>
      </c>
      <c r="C35" s="22" t="s">
        <v>931</v>
      </c>
      <c r="D35" s="22" t="s">
        <v>933</v>
      </c>
    </row>
    <row r="36" spans="1:4" ht="25.5">
      <c r="A36" s="186" t="s">
        <v>934</v>
      </c>
      <c r="B36" s="22" t="s">
        <v>935</v>
      </c>
      <c r="C36" s="22" t="s">
        <v>936</v>
      </c>
      <c r="D36" s="22" t="s">
        <v>937</v>
      </c>
    </row>
    <row r="37" spans="1:4" ht="25.5">
      <c r="A37" s="188"/>
      <c r="B37" s="22" t="s">
        <v>938</v>
      </c>
      <c r="C37" s="22" t="s">
        <v>936</v>
      </c>
      <c r="D37" s="22" t="s">
        <v>937</v>
      </c>
    </row>
    <row r="38" spans="1:4" ht="38.25">
      <c r="A38" s="18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H32" sqref="H32"/>
    </sheetView>
  </sheetViews>
  <sheetFormatPr defaultRowHeight="17.25"/>
  <sheetData>
    <row r="1" spans="1:9" ht="23.25">
      <c r="A1" s="140" t="s">
        <v>1056</v>
      </c>
      <c r="B1" s="140"/>
      <c r="C1" s="140"/>
      <c r="D1" s="140"/>
      <c r="E1" s="140"/>
      <c r="F1" s="140"/>
      <c r="G1" s="140"/>
      <c r="H1" s="140"/>
      <c r="I1" s="140"/>
    </row>
    <row r="2" spans="1:9" ht="23.25">
      <c r="A2" s="140" t="s">
        <v>1057</v>
      </c>
      <c r="B2" s="140"/>
      <c r="C2" s="140"/>
      <c r="D2" s="140"/>
      <c r="E2" s="140"/>
      <c r="F2" s="140"/>
      <c r="G2" s="140"/>
      <c r="H2" s="140"/>
      <c r="I2" s="140"/>
    </row>
    <row r="3" spans="1:9" ht="23.25">
      <c r="A3" s="139" t="s">
        <v>1098</v>
      </c>
      <c r="B3" s="139"/>
      <c r="C3" s="139"/>
      <c r="D3" s="139"/>
      <c r="E3" s="139"/>
      <c r="F3" s="139"/>
      <c r="G3" s="139"/>
      <c r="H3" s="139"/>
      <c r="I3" s="139"/>
    </row>
    <row r="17" spans="8:8">
      <c r="H17" s="115"/>
    </row>
    <row r="34" spans="1:9" ht="29.25" customHeight="1" thickBot="1"/>
    <row r="35" spans="1:9">
      <c r="A35" s="141" t="s">
        <v>1114</v>
      </c>
      <c r="B35" s="142"/>
      <c r="C35" s="142"/>
      <c r="D35" s="143"/>
      <c r="E35" s="141" t="s">
        <v>1115</v>
      </c>
      <c r="F35" s="142"/>
      <c r="G35" s="142"/>
      <c r="H35" s="142"/>
      <c r="I35" s="143"/>
    </row>
    <row r="36" spans="1:9" ht="18.75" customHeight="1">
      <c r="A36" s="136" t="s">
        <v>1091</v>
      </c>
      <c r="B36" s="137"/>
      <c r="C36" s="137"/>
      <c r="D36" s="138"/>
      <c r="E36" s="136" t="s">
        <v>1061</v>
      </c>
      <c r="F36" s="137"/>
      <c r="G36" s="137"/>
      <c r="H36" s="137"/>
      <c r="I36" s="138"/>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4" t="s">
        <v>101</v>
      </c>
      <c r="C36" s="144"/>
      <c r="D36" s="144"/>
      <c r="E36" s="144"/>
      <c r="F36" s="144"/>
      <c r="G36" s="144"/>
      <c r="H36" s="144"/>
      <c r="I36" s="144"/>
      <c r="J36" s="144"/>
      <c r="K36" s="144"/>
      <c r="L36" s="57"/>
      <c r="M36" s="57"/>
      <c r="N36" s="57"/>
      <c r="O36" s="57"/>
      <c r="P36" s="57"/>
      <c r="Q36" s="57"/>
    </row>
    <row r="37" spans="2:17">
      <c r="B37" s="148" t="s">
        <v>47</v>
      </c>
      <c r="C37" s="148"/>
      <c r="D37" s="148"/>
      <c r="E37" s="148"/>
      <c r="F37" s="148"/>
      <c r="G37" s="148"/>
      <c r="H37" s="148"/>
      <c r="I37" s="148"/>
      <c r="J37" s="148"/>
      <c r="K37" s="14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8" t="s">
        <v>102</v>
      </c>
      <c r="C40" s="148"/>
      <c r="D40" s="148"/>
      <c r="E40" s="148"/>
      <c r="F40" s="148"/>
      <c r="G40" s="148"/>
      <c r="H40" s="148"/>
      <c r="I40" s="148"/>
      <c r="J40" s="148"/>
      <c r="K40" s="148"/>
      <c r="L40" s="57"/>
      <c r="M40" s="57"/>
      <c r="N40" s="57"/>
      <c r="O40" s="57"/>
      <c r="P40" s="57"/>
      <c r="Q40" s="57"/>
    </row>
    <row r="41" spans="2:17">
      <c r="B41" s="148" t="s">
        <v>48</v>
      </c>
      <c r="C41" s="148"/>
      <c r="D41" s="148"/>
      <c r="E41" s="148"/>
      <c r="F41" s="148"/>
      <c r="G41" s="148"/>
      <c r="H41" s="148"/>
      <c r="I41" s="148"/>
      <c r="J41" s="148"/>
      <c r="K41" s="14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5" t="s">
        <v>66</v>
      </c>
      <c r="C64" s="14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4" t="s">
        <v>74</v>
      </c>
      <c r="C78" s="144"/>
      <c r="D78" s="144"/>
      <c r="E78" s="144"/>
      <c r="F78" s="144"/>
      <c r="G78" s="144"/>
      <c r="H78" s="144"/>
      <c r="I78" s="144"/>
      <c r="J78" s="144"/>
      <c r="K78" s="14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4" t="s">
        <v>75</v>
      </c>
      <c r="C105" s="144"/>
      <c r="D105" s="144"/>
      <c r="E105" s="144"/>
      <c r="F105" s="144"/>
      <c r="G105" s="144"/>
      <c r="H105" s="144"/>
      <c r="I105" s="144"/>
      <c r="J105" s="144"/>
      <c r="K105" s="14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9" t="str">
        <f>IF('1_GO'!C3="","",'1_GO'!C3)</f>
        <v>MİLLİ EMLAK SÜREÇ GRUBU</v>
      </c>
      <c r="C1" s="150"/>
      <c r="D1" s="35" t="s">
        <v>808</v>
      </c>
    </row>
    <row r="2" spans="1:4">
      <c r="A2" s="1" t="s">
        <v>786</v>
      </c>
      <c r="B2" s="151"/>
      <c r="C2" s="152"/>
    </row>
    <row r="3" spans="1:4">
      <c r="A3" s="1" t="s">
        <v>785</v>
      </c>
      <c r="B3" s="153" t="str">
        <f>IF('1_GO'!C5="","",'1_GO'!C5)</f>
        <v>ADLİ DAVA İŞLEMLERİ SÜRECİ</v>
      </c>
      <c r="C3" s="15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1099</v>
      </c>
      <c r="C9" s="12">
        <v>1</v>
      </c>
    </row>
    <row r="10" spans="1:4">
      <c r="A10" s="12">
        <v>2</v>
      </c>
      <c r="B10" s="12" t="s">
        <v>1058</v>
      </c>
      <c r="C10" s="12">
        <v>1</v>
      </c>
    </row>
    <row r="11" spans="1:4">
      <c r="A11" s="12">
        <v>3</v>
      </c>
      <c r="B11" s="12" t="s">
        <v>1059</v>
      </c>
      <c r="C11" s="12">
        <v>1</v>
      </c>
    </row>
    <row r="12" spans="1:4">
      <c r="A12" s="12">
        <v>4</v>
      </c>
      <c r="B12" s="12" t="s">
        <v>1060</v>
      </c>
      <c r="C12" s="12">
        <v>1</v>
      </c>
    </row>
    <row r="13" spans="1:4">
      <c r="A13" s="12">
        <v>5</v>
      </c>
      <c r="B13" s="12" t="s">
        <v>1061</v>
      </c>
      <c r="C13"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C65322">
    <cfRule type="containsBlanks" dxfId="28"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ADLİ DAVA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row r="11" spans="1:3">
      <c r="A11" s="12">
        <v>3</v>
      </c>
      <c r="B11" s="12" t="s">
        <v>1069</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9" t="str">
        <f>IF('1_GO'!C3="","",'1_GO'!C3)</f>
        <v>MİLLİ EMLAK SÜREÇ GRUBU</v>
      </c>
      <c r="C1" s="150"/>
      <c r="D1" s="35" t="s">
        <v>808</v>
      </c>
    </row>
    <row r="2" spans="1:4">
      <c r="A2" s="1" t="s">
        <v>786</v>
      </c>
      <c r="B2" s="151" t="str">
        <f>IF('1_GO'!C4="","",'1_GO'!C4)</f>
        <v>YÖNETİM VE İDARE ANA SÜRECİ</v>
      </c>
      <c r="C2" s="152"/>
    </row>
    <row r="3" spans="1:4">
      <c r="A3" s="1" t="s">
        <v>785</v>
      </c>
      <c r="B3" s="153" t="str">
        <f>IF('1_GO'!C5="","",'1_GO'!C5)</f>
        <v>ADLİ DAVA İŞLEMLERİ SÜRECİ</v>
      </c>
      <c r="C3" s="154"/>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1062</v>
      </c>
      <c r="C9" s="12">
        <v>1</v>
      </c>
    </row>
    <row r="10" spans="1:4">
      <c r="A10" s="12">
        <v>2</v>
      </c>
      <c r="B10" s="12" t="s">
        <v>1063</v>
      </c>
      <c r="C10" s="12">
        <v>1</v>
      </c>
    </row>
    <row r="11" spans="1:4">
      <c r="A11" s="12">
        <v>3</v>
      </c>
      <c r="B11" s="12" t="s">
        <v>1064</v>
      </c>
      <c r="C11" s="12">
        <v>1</v>
      </c>
    </row>
    <row r="12" spans="1:4">
      <c r="A12" s="12">
        <v>4</v>
      </c>
      <c r="B12" s="12" t="s">
        <v>1065</v>
      </c>
      <c r="C12" s="12">
        <v>1</v>
      </c>
    </row>
    <row r="13" spans="1:4">
      <c r="A13" s="12">
        <v>5</v>
      </c>
      <c r="B13" s="12" t="s">
        <v>1066</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5" priority="4">
      <formula>LEN(TRIM(B1))=0</formula>
    </cfRule>
  </conditionalFormatting>
  <conditionalFormatting sqref="A130:C65536">
    <cfRule type="containsBlanks" dxfId="24" priority="3">
      <formula>LEN(TRIM(A130))=0</formula>
    </cfRule>
  </conditionalFormatting>
  <conditionalFormatting sqref="A9:B105">
    <cfRule type="containsBlanks" dxfId="23" priority="2">
      <formula>LEN(TRIM(A9))=0</formula>
    </cfRule>
  </conditionalFormatting>
  <conditionalFormatting sqref="C9:C105">
    <cfRule type="containsBlanks" dxfId="2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ADLİ DAVA İŞLEMLERİ SÜRECİ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6" t="s">
        <v>1100</v>
      </c>
    </row>
    <row r="10" spans="1:3" ht="17.25">
      <c r="A10" s="12">
        <v>2</v>
      </c>
      <c r="B10" s="116" t="s">
        <v>1101</v>
      </c>
    </row>
  </sheetData>
  <sheetProtection selectLockedCells="1"/>
  <phoneticPr fontId="35" type="noConversion"/>
  <conditionalFormatting sqref="B1:B3">
    <cfRule type="containsBlanks" dxfId="21" priority="2">
      <formula>LEN(TRIM(B1))=0</formula>
    </cfRule>
  </conditionalFormatting>
  <conditionalFormatting sqref="A11:B65535 A9:A10">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23" sqref="B23"/>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ADLİ DAVA İŞLEMLERİ SÜRECİ</v>
      </c>
    </row>
    <row r="4" spans="1:3">
      <c r="A4" s="2"/>
      <c r="B4" s="2"/>
    </row>
    <row r="5" spans="1:3" ht="21.75">
      <c r="A5" s="6" t="s">
        <v>444</v>
      </c>
      <c r="B5" s="8"/>
    </row>
    <row r="6" spans="1:3">
      <c r="A6" s="9"/>
      <c r="B6" s="11"/>
    </row>
    <row r="7" spans="1:3">
      <c r="A7" s="3"/>
      <c r="B7" s="2"/>
    </row>
    <row r="8" spans="1:3">
      <c r="A8" s="1" t="s">
        <v>782</v>
      </c>
      <c r="B8" s="1" t="s">
        <v>801</v>
      </c>
    </row>
    <row r="9" spans="1:3">
      <c r="A9" s="1">
        <v>1</v>
      </c>
      <c r="B9" s="117" t="s">
        <v>1102</v>
      </c>
    </row>
    <row r="10" spans="1:3">
      <c r="A10" s="12">
        <v>2</v>
      </c>
      <c r="B10" s="12" t="s">
        <v>1103</v>
      </c>
    </row>
  </sheetData>
  <sheetProtection selectLockedCells="1"/>
  <phoneticPr fontId="35" type="noConversion"/>
  <conditionalFormatting sqref="B1:B3">
    <cfRule type="containsBlanks" dxfId="19" priority="5">
      <formula>LEN(TRIM(B1))=0</formula>
    </cfRule>
  </conditionalFormatting>
  <conditionalFormatting sqref="B10:B65512 A10:A65513">
    <cfRule type="containsBlanks" dxfId="18" priority="4">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ADLİ DAVA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2" t="s">
        <v>1093</v>
      </c>
      <c r="B9" s="116" t="s">
        <v>1104</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sheetData>
  <sheetProtection selectLockedCells="1"/>
  <phoneticPr fontId="35" type="noConversion"/>
  <conditionalFormatting sqref="B1:B3">
    <cfRule type="containsBlanks" dxfId="17" priority="3">
      <formula>LEN(TRIM(B1))=0</formula>
    </cfRule>
  </conditionalFormatting>
  <conditionalFormatting sqref="A9 A10:B65509">
    <cfRule type="containsBlanks" dxfId="16" priority="2">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Süreç Modeli</vt:lpstr>
      <vt:lpstr>MOD_KUR</vt:lpstr>
      <vt:lpstr>21_K_IK</vt:lpstr>
      <vt:lpstr>24_K_YK</vt:lpstr>
      <vt:lpstr>22_K_EK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2014-11-14T11:03:37Z</cp:lastPrinted>
  <dcterms:created xsi:type="dcterms:W3CDTF">2011-03-10T05:19:50Z</dcterms:created>
  <dcterms:modified xsi:type="dcterms:W3CDTF">2014-12-10T07:42:16Z</dcterms:modified>
</cp:coreProperties>
</file>